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Мои документы\1-МО\1-МО за  2021\1-МО за 2021г. Шумячский район\"/>
    </mc:Choice>
  </mc:AlternateContent>
  <bookViews>
    <workbookView xWindow="11985" yWindow="-15" windowWidth="12030" windowHeight="10155" activeTab="1"/>
  </bookViews>
  <sheets>
    <sheet name="Форма_1-МО за 2020 год" sheetId="7" r:id="rId1"/>
    <sheet name="Форма_1-МО за 2021 год" sheetId="3" r:id="rId2"/>
    <sheet name="Указания по заполнению" sheetId="4" r:id="rId3"/>
    <sheet name="Контроль строк формы" sheetId="6" r:id="rId4"/>
  </sheets>
  <definedNames>
    <definedName name="_ftn1" localSheetId="2">'Указания по заполнению'!$A$149</definedName>
    <definedName name="_ftnref1" localSheetId="2">'Указания по заполнению'!#REF!</definedName>
    <definedName name="_Ref77602309" localSheetId="2">'Указания по заполнению'!#REF!</definedName>
    <definedName name="_xlnm._FilterDatabase" localSheetId="0" hidden="1">'Форма_1-МО за 2020 год'!$C$1:$C$118</definedName>
    <definedName name="_xlnm._FilterDatabase" localSheetId="1" hidden="1">'Форма_1-МО за 2021 год'!$C$1:$C$118</definedName>
    <definedName name="_xlnm.Print_Titles" localSheetId="0">'Форма_1-МО за 2020 год'!$A:$C,'Форма_1-МО за 2020 год'!$2:$6</definedName>
    <definedName name="_xlnm.Print_Titles" localSheetId="1">'Форма_1-МО за 2021 год'!$A:$C,'Форма_1-МО за 2021 год'!$2:$6</definedName>
    <definedName name="Районы" localSheetId="3">#REF!</definedName>
    <definedName name="Районы" localSheetId="2">#REF!</definedName>
    <definedName name="Районы" localSheetId="0">#REF!</definedName>
    <definedName name="Районы" localSheetId="1">#REF!</definedName>
    <definedName name="Районы">#REF!</definedName>
    <definedName name="ыы" localSheetId="0">#REF!</definedName>
    <definedName name="ыы">#REF!</definedName>
  </definedNames>
  <calcPr calcId="162913"/>
</workbook>
</file>

<file path=xl/calcChain.xml><?xml version="1.0" encoding="utf-8"?>
<calcChain xmlns="http://schemas.openxmlformats.org/spreadsheetml/2006/main">
  <c r="E8" i="3" l="1"/>
  <c r="F8" i="7" l="1"/>
  <c r="E8" i="7" s="1"/>
  <c r="F118" i="7"/>
  <c r="E118" i="7" s="1"/>
  <c r="F117" i="7"/>
  <c r="E117" i="7" s="1"/>
  <c r="F115" i="7"/>
  <c r="E115" i="7" s="1"/>
  <c r="F113" i="7"/>
  <c r="E113" i="7" s="1"/>
  <c r="F112" i="7"/>
  <c r="E112" i="7" s="1"/>
  <c r="F110" i="7"/>
  <c r="E110" i="7" s="1"/>
  <c r="F108" i="7"/>
  <c r="E108" i="7" s="1"/>
  <c r="F106" i="7"/>
  <c r="E106" i="7" s="1"/>
  <c r="F105" i="7"/>
  <c r="E105" i="7" s="1"/>
  <c r="F104" i="7"/>
  <c r="E104" i="7" s="1"/>
  <c r="F103" i="7"/>
  <c r="E103" i="7" s="1"/>
  <c r="F102" i="7"/>
  <c r="E102" i="7" s="1"/>
  <c r="F101" i="7"/>
  <c r="E101" i="7" s="1"/>
  <c r="F100" i="7"/>
  <c r="E100" i="7" s="1"/>
  <c r="F99" i="7"/>
  <c r="E99" i="7" s="1"/>
  <c r="F98" i="7"/>
  <c r="E98" i="7" s="1"/>
  <c r="F97" i="7"/>
  <c r="E97" i="7" s="1"/>
  <c r="F96" i="7"/>
  <c r="E96" i="7" s="1"/>
  <c r="F95" i="7"/>
  <c r="E95" i="7" s="1"/>
  <c r="F94" i="7"/>
  <c r="E94" i="7" s="1"/>
  <c r="F93" i="7"/>
  <c r="E93" i="7" s="1"/>
  <c r="F92" i="7"/>
  <c r="E92" i="7" s="1"/>
  <c r="F91" i="7"/>
  <c r="E91" i="7" s="1"/>
  <c r="F90" i="7"/>
  <c r="E90" i="7" s="1"/>
  <c r="F89" i="7"/>
  <c r="E89" i="7" s="1"/>
  <c r="F88" i="7"/>
  <c r="E88" i="7" s="1"/>
  <c r="F87" i="7"/>
  <c r="E87" i="7" s="1"/>
  <c r="F86" i="7"/>
  <c r="E86" i="7" s="1"/>
  <c r="F85" i="7"/>
  <c r="E85" i="7" s="1"/>
  <c r="F83" i="7"/>
  <c r="E83" i="7" s="1"/>
  <c r="F82" i="7"/>
  <c r="E82" i="7" s="1"/>
  <c r="F81" i="7"/>
  <c r="E81" i="7" s="1"/>
  <c r="F80" i="7"/>
  <c r="E80" i="7" s="1"/>
  <c r="F79" i="7"/>
  <c r="E79" i="7" s="1"/>
  <c r="F78" i="7"/>
  <c r="E78" i="7" s="1"/>
  <c r="F77" i="7"/>
  <c r="E77" i="7" s="1"/>
  <c r="F76" i="7"/>
  <c r="E76" i="7" s="1"/>
  <c r="F75" i="7"/>
  <c r="E75" i="7" s="1"/>
  <c r="F74" i="7"/>
  <c r="E74" i="7" s="1"/>
  <c r="F73" i="7"/>
  <c r="E73" i="7" s="1"/>
  <c r="F71" i="7"/>
  <c r="E71" i="7" s="1"/>
  <c r="F70" i="7"/>
  <c r="E70" i="7" s="1"/>
  <c r="F68" i="7"/>
  <c r="E68" i="7" s="1"/>
  <c r="F67" i="7"/>
  <c r="E67" i="7" s="1"/>
  <c r="F66" i="7"/>
  <c r="E66" i="7" s="1"/>
  <c r="F65" i="7"/>
  <c r="E65" i="7" s="1"/>
  <c r="F64" i="7"/>
  <c r="E64" i="7" s="1"/>
  <c r="F63" i="7"/>
  <c r="E63" i="7" s="1"/>
  <c r="F62" i="7"/>
  <c r="E62" i="7" s="1"/>
  <c r="F61" i="7"/>
  <c r="E61" i="7" s="1"/>
  <c r="F60" i="7"/>
  <c r="E60" i="7" s="1"/>
  <c r="F59" i="7"/>
  <c r="E59" i="7" s="1"/>
  <c r="F58" i="7"/>
  <c r="E58" i="7" s="1"/>
  <c r="F57" i="7"/>
  <c r="E57" i="7" s="1"/>
  <c r="F56" i="7"/>
  <c r="E56" i="7" s="1"/>
  <c r="F55" i="7"/>
  <c r="E55" i="7" s="1"/>
  <c r="F54" i="7"/>
  <c r="E54" i="7" s="1"/>
  <c r="F53" i="7"/>
  <c r="E53" i="7" s="1"/>
  <c r="F52" i="7"/>
  <c r="E52" i="7" s="1"/>
  <c r="F51" i="7"/>
  <c r="E51" i="7" s="1"/>
  <c r="F50" i="7"/>
  <c r="E50" i="7" s="1"/>
  <c r="F49" i="7"/>
  <c r="E49" i="7" s="1"/>
  <c r="F48" i="7"/>
  <c r="E48" i="7" s="1"/>
  <c r="F47" i="7"/>
  <c r="E47" i="7" s="1"/>
  <c r="F46" i="7"/>
  <c r="E46" i="7" s="1"/>
  <c r="F45" i="7"/>
  <c r="E45" i="7" s="1"/>
  <c r="F44" i="7"/>
  <c r="E44" i="7" s="1"/>
  <c r="F43" i="7"/>
  <c r="E43" i="7" s="1"/>
  <c r="F42" i="7"/>
  <c r="E42" i="7" s="1"/>
  <c r="F41" i="7"/>
  <c r="E41" i="7" s="1"/>
  <c r="F40" i="7"/>
  <c r="E40" i="7" s="1"/>
  <c r="F38" i="7"/>
  <c r="E38" i="7" s="1"/>
  <c r="F37" i="7"/>
  <c r="E37" i="7" s="1"/>
  <c r="F34" i="7"/>
  <c r="E34" i="7" s="1"/>
  <c r="F33" i="7"/>
  <c r="E33" i="7" s="1"/>
  <c r="F32" i="7"/>
  <c r="E32" i="7" s="1"/>
  <c r="F31" i="7"/>
  <c r="E31" i="7" s="1"/>
  <c r="F30" i="7"/>
  <c r="E30" i="7" s="1"/>
  <c r="F29" i="7"/>
  <c r="E29" i="7" s="1"/>
  <c r="F28" i="7"/>
  <c r="E28" i="7" s="1"/>
  <c r="F27" i="7"/>
  <c r="E27" i="7" s="1"/>
  <c r="F26" i="7"/>
  <c r="E26" i="7" s="1"/>
  <c r="F24" i="7"/>
  <c r="E24" i="7" s="1"/>
  <c r="F23" i="7"/>
  <c r="E23" i="7" s="1"/>
  <c r="F22" i="7"/>
  <c r="E22" i="7" s="1"/>
  <c r="F21" i="7"/>
  <c r="E21" i="7" s="1"/>
  <c r="F20" i="7"/>
  <c r="E20" i="7" s="1"/>
  <c r="F19" i="7"/>
  <c r="E19" i="7" s="1"/>
  <c r="F18" i="7"/>
  <c r="E18" i="7" s="1"/>
  <c r="F17" i="7"/>
  <c r="E17" i="7" s="1"/>
  <c r="F16" i="7"/>
  <c r="E16" i="7" s="1"/>
  <c r="F15" i="7"/>
  <c r="E15" i="7" s="1"/>
  <c r="F14" i="7"/>
  <c r="E14" i="7" s="1"/>
  <c r="F13" i="7"/>
  <c r="E13" i="7" s="1"/>
  <c r="F12" i="7"/>
  <c r="E12" i="7" s="1"/>
  <c r="F10" i="7"/>
  <c r="E10" i="7" s="1"/>
  <c r="F91" i="3" l="1"/>
  <c r="E91" i="3" s="1"/>
  <c r="F90" i="3"/>
  <c r="E90" i="3" s="1"/>
  <c r="F89" i="3"/>
  <c r="F87" i="3"/>
  <c r="F86" i="3"/>
  <c r="F85" i="3"/>
  <c r="F68" i="3"/>
  <c r="E68" i="3" s="1"/>
  <c r="F65" i="3"/>
  <c r="F62" i="3"/>
  <c r="F58" i="3"/>
  <c r="F55" i="3"/>
  <c r="F53" i="3"/>
  <c r="F118" i="3" l="1"/>
  <c r="F117" i="3"/>
  <c r="F115" i="3"/>
  <c r="F113" i="3"/>
  <c r="F112" i="3"/>
  <c r="F110" i="3"/>
  <c r="F108" i="3"/>
  <c r="F106" i="3"/>
  <c r="F105" i="3"/>
  <c r="E105" i="3" s="1"/>
  <c r="F104" i="3"/>
  <c r="F103" i="3"/>
  <c r="F102" i="3"/>
  <c r="F101" i="3"/>
  <c r="F100" i="3"/>
  <c r="F99" i="3"/>
  <c r="F98" i="3"/>
  <c r="E98" i="3" s="1"/>
  <c r="F97" i="3"/>
  <c r="F96" i="3"/>
  <c r="F95" i="3"/>
  <c r="F94" i="3"/>
  <c r="F93" i="3"/>
  <c r="F92" i="3"/>
  <c r="F88" i="3"/>
  <c r="F83" i="3"/>
  <c r="F82" i="3"/>
  <c r="E82" i="3" s="1"/>
  <c r="F81" i="3"/>
  <c r="E81" i="3" s="1"/>
  <c r="F80" i="3"/>
  <c r="E80" i="3" s="1"/>
  <c r="F79" i="3"/>
  <c r="E79" i="3" s="1"/>
  <c r="F78" i="3"/>
  <c r="F77" i="3"/>
  <c r="F76" i="3"/>
  <c r="F75" i="3"/>
  <c r="F74" i="3"/>
  <c r="F73" i="3"/>
  <c r="F71" i="3"/>
  <c r="F70" i="3"/>
  <c r="F67" i="3"/>
  <c r="E67" i="3" s="1"/>
  <c r="F66" i="3"/>
  <c r="E66" i="3" s="1"/>
  <c r="F64" i="3"/>
  <c r="F63" i="3"/>
  <c r="F61" i="3"/>
  <c r="F60" i="3"/>
  <c r="F59" i="3"/>
  <c r="F57" i="3"/>
  <c r="F56" i="3"/>
  <c r="F54" i="3"/>
  <c r="F52" i="3"/>
  <c r="F51" i="3"/>
  <c r="E51" i="3" s="1"/>
  <c r="F50" i="3"/>
  <c r="E50" i="3" s="1"/>
  <c r="F49" i="3"/>
  <c r="F48" i="3"/>
  <c r="F47" i="3"/>
  <c r="F46" i="3"/>
  <c r="F45" i="3"/>
  <c r="E45" i="3" s="1"/>
  <c r="F44" i="3"/>
  <c r="E44" i="3" s="1"/>
  <c r="F43" i="3"/>
  <c r="E43" i="3" s="1"/>
  <c r="F42" i="3"/>
  <c r="E42" i="3" s="1"/>
  <c r="F41" i="3"/>
  <c r="E41" i="3" s="1"/>
  <c r="F40" i="3"/>
  <c r="E40" i="3" s="1"/>
  <c r="F38" i="3"/>
  <c r="F37" i="3"/>
  <c r="F34" i="3"/>
  <c r="E34" i="3" s="1"/>
  <c r="F33" i="3"/>
  <c r="E33" i="3" s="1"/>
  <c r="F32" i="3"/>
  <c r="E32" i="3" s="1"/>
  <c r="F31" i="3"/>
  <c r="E31" i="3" s="1"/>
  <c r="F30" i="3"/>
  <c r="E30" i="3" s="1"/>
  <c r="F29" i="3"/>
  <c r="E29" i="3" s="1"/>
  <c r="F28" i="3"/>
  <c r="E28" i="3" s="1"/>
  <c r="F27" i="3"/>
  <c r="E27" i="3" s="1"/>
  <c r="F26" i="3"/>
  <c r="E26" i="3" s="1"/>
  <c r="F24" i="3"/>
  <c r="E24" i="3" s="1"/>
  <c r="F23" i="3"/>
  <c r="E23" i="3" s="1"/>
  <c r="F22" i="3"/>
  <c r="F21" i="3"/>
  <c r="F20" i="3"/>
  <c r="F19" i="3"/>
  <c r="F18" i="3"/>
  <c r="E18" i="3" s="1"/>
  <c r="F17" i="3"/>
  <c r="E17" i="3" s="1"/>
  <c r="F16" i="3"/>
  <c r="E16" i="3" s="1"/>
  <c r="F15" i="3"/>
  <c r="F14" i="3"/>
  <c r="F13" i="3"/>
  <c r="F12" i="3"/>
  <c r="F10" i="3"/>
</calcChain>
</file>

<file path=xl/sharedStrings.xml><?xml version="1.0" encoding="utf-8"?>
<sst xmlns="http://schemas.openxmlformats.org/spreadsheetml/2006/main" count="1379" uniqueCount="416">
  <si>
    <t>Ед. изм.</t>
  </si>
  <si>
    <t>Разница</t>
  </si>
  <si>
    <t>ИТОГО</t>
  </si>
  <si>
    <t>Территория</t>
  </si>
  <si>
    <t>Общая  площадь земель муниципального образования</t>
  </si>
  <si>
    <t>га</t>
  </si>
  <si>
    <t>Объекты бытового обслуживания</t>
  </si>
  <si>
    <t>км</t>
  </si>
  <si>
    <t>м</t>
  </si>
  <si>
    <t xml:space="preserve">Организации здравоохранения </t>
  </si>
  <si>
    <t>Инвестиции в основной капитал</t>
  </si>
  <si>
    <t>Ввод жилья</t>
  </si>
  <si>
    <t>Коллективные средства размещения</t>
  </si>
  <si>
    <t xml:space="preserve">Почтовая и телефонная связь </t>
  </si>
  <si>
    <t>1</t>
  </si>
  <si>
    <t>Количество объектов розничной торговли и общественного питания:</t>
  </si>
  <si>
    <t>x</t>
  </si>
  <si>
    <t xml:space="preserve">магазины </t>
  </si>
  <si>
    <t>гипермаркеты</t>
  </si>
  <si>
    <t>супермаркеты</t>
  </si>
  <si>
    <t>специализированные продовольственные магазины</t>
  </si>
  <si>
    <t>специализированные непродовольственные магазины</t>
  </si>
  <si>
    <t>минимаркеты</t>
  </si>
  <si>
    <t>универмаги</t>
  </si>
  <si>
    <t>прочие магазины</t>
  </si>
  <si>
    <t>павильоны</t>
  </si>
  <si>
    <t>палатки, киоски</t>
  </si>
  <si>
    <t>аптеки и аптечные магазины</t>
  </si>
  <si>
    <t>аптечные киоски и пункты</t>
  </si>
  <si>
    <t>общедоступные столовые, закусочные</t>
  </si>
  <si>
    <t>столовые учебных заведений, организаций, промышленных предприятий</t>
  </si>
  <si>
    <t>рестораны, кафе, бары</t>
  </si>
  <si>
    <t>Число спортивных сооружений - всего</t>
  </si>
  <si>
    <t>из общего числа спортивных сооружений:</t>
  </si>
  <si>
    <t>стадионы с трибунами</t>
  </si>
  <si>
    <t>плоскостные спортивные сооружения</t>
  </si>
  <si>
    <t>спортивные залы</t>
  </si>
  <si>
    <t>плавательные бассейны</t>
  </si>
  <si>
    <t>Число детско-юношеских спортивных школ (включая филиалы)</t>
  </si>
  <si>
    <t>Численность занимающихся в детско-юношеских спортивных школах</t>
  </si>
  <si>
    <t>Общая протяженность улиц, проездов, набережных на конец года</t>
  </si>
  <si>
    <t>Общая протяженность освещенных частей улиц, проездов, набережных на конец года</t>
  </si>
  <si>
    <t>Общая площадь жилых помещений</t>
  </si>
  <si>
    <t>Вывезено за год твердых коммунальных отходов</t>
  </si>
  <si>
    <t>тыс т</t>
  </si>
  <si>
    <t>из них на объекты, используемые для обработки отходов</t>
  </si>
  <si>
    <t xml:space="preserve">Одиночное протяжение уличной газовой сети </t>
  </si>
  <si>
    <t>Количество негазифицированных населенных пунктов</t>
  </si>
  <si>
    <t xml:space="preserve">Число источников теплоснабжения </t>
  </si>
  <si>
    <t xml:space="preserve">Протяженность тепловых и паровых сетей в двухтрубном исчислении </t>
  </si>
  <si>
    <t xml:space="preserve">Протяженность тепловых и паровых сетей, которые были заменены и отремонтированы за отчетный год </t>
  </si>
  <si>
    <t xml:space="preserve">Одиночное протяжение уличной водопроводной  сети </t>
  </si>
  <si>
    <t xml:space="preserve">Одиночное протяжение уличной водопроводной сети, которая заменена и отремонтирована за отчетный год </t>
  </si>
  <si>
    <t>Количество населенных пунктов, не имеющих водопроводов (отдельных водопроводных сетей)</t>
  </si>
  <si>
    <t xml:space="preserve">Одиночное протяжение уличной канализационной сети </t>
  </si>
  <si>
    <t xml:space="preserve">Одиночное протяжение уличной канализационной сети, которая заменена и отремонтирована за отчетный  год </t>
  </si>
  <si>
    <t>Количество населенных пунктов, не имеющих канализаций (отдельных канализационных сетей)</t>
  </si>
  <si>
    <t>Число лечебно-профилактических организаций</t>
  </si>
  <si>
    <t>Инвестиции в основной капитал за счет средств бюджета муниципального образования</t>
  </si>
  <si>
    <t>Ввод в действие жилых домов на территории  муниципального образования</t>
  </si>
  <si>
    <t>Число коллективных средств размещения</t>
  </si>
  <si>
    <t>Число сельских населенных пунктов, обслуживаемых почтовой связью</t>
  </si>
  <si>
    <t>Число телефонизированных сельских населенных пунктов</t>
  </si>
  <si>
    <t xml:space="preserve">Число приемных пунктов бытового обслуживания,  принимающих заказы от населения на оказание услуг </t>
  </si>
  <si>
    <t>2</t>
  </si>
  <si>
    <t>ед</t>
  </si>
  <si>
    <t>3</t>
  </si>
  <si>
    <t>4</t>
  </si>
  <si>
    <t>5</t>
  </si>
  <si>
    <t>6</t>
  </si>
  <si>
    <t>7</t>
  </si>
  <si>
    <t>8</t>
  </si>
  <si>
    <t>9</t>
  </si>
  <si>
    <t>10</t>
  </si>
  <si>
    <t>11</t>
  </si>
  <si>
    <t>12</t>
  </si>
  <si>
    <t>13</t>
  </si>
  <si>
    <t>14</t>
  </si>
  <si>
    <t>15</t>
  </si>
  <si>
    <t>16</t>
  </si>
  <si>
    <t>17</t>
  </si>
  <si>
    <t>по ремонту и пошиву швейных, меховых и кожаных  изделий, головных уборов и изделий текстильной  галантереи, ремонту, пошиву и вязанию трикотажных  изделий</t>
  </si>
  <si>
    <t>по ремонту и техническому обслуживанию бытовой  радиоэлектронной аппаратуры, бытовых машин и  приборов и изготовлению металлоизделий</t>
  </si>
  <si>
    <t>по техническому обслуживанию и ремонту транспортных  средств, машин и оборудования</t>
  </si>
  <si>
    <t>по изготовлению и ремонту мебели</t>
  </si>
  <si>
    <t>химической чистки и крашения, услуги прачечных</t>
  </si>
  <si>
    <t>по ремонту и строительству жилья и других построек</t>
  </si>
  <si>
    <t xml:space="preserve">бань и душевых </t>
  </si>
  <si>
    <t xml:space="preserve">парикмахерских </t>
  </si>
  <si>
    <t>фотоателье</t>
  </si>
  <si>
    <t>ритуальные</t>
  </si>
  <si>
    <t>прочие виды бытовых услуг</t>
  </si>
  <si>
    <t xml:space="preserve">ритуальных </t>
  </si>
  <si>
    <t>прочих видов бытовых услуг</t>
  </si>
  <si>
    <t>18</t>
  </si>
  <si>
    <t>19</t>
  </si>
  <si>
    <t>20</t>
  </si>
  <si>
    <t>21</t>
  </si>
  <si>
    <t>22</t>
  </si>
  <si>
    <t>23</t>
  </si>
  <si>
    <t>24</t>
  </si>
  <si>
    <t>25</t>
  </si>
  <si>
    <t xml:space="preserve">   площадь торгового зала</t>
  </si>
  <si>
    <t>26</t>
  </si>
  <si>
    <t>из строки 25</t>
  </si>
  <si>
    <t>мест</t>
  </si>
  <si>
    <t>27</t>
  </si>
  <si>
    <t>28</t>
  </si>
  <si>
    <t xml:space="preserve">   в них мест</t>
  </si>
  <si>
    <t xml:space="preserve">   площадь зала обслуживания посетителей</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</si>
  <si>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</si>
  <si>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</si>
  <si>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</si>
  <si>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</si>
  <si>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</si>
  <si>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</si>
  <si>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</si>
  <si>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</si>
  <si>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</si>
  <si>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</si>
  <si>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</si>
  <si>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</si>
  <si>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</si>
  <si>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</si>
  <si>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</si>
  <si>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</si>
  <si>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</si>
  <si>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</si>
  <si>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</si>
  <si>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</si>
  <si>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</si>
  <si>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</si>
  <si>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</si>
  <si>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</si>
  <si>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</si>
  <si>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</si>
  <si>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</si>
  <si>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 xml:space="preserve">   из них муниципальные</t>
  </si>
  <si>
    <t>56</t>
  </si>
  <si>
    <t>57</t>
  </si>
  <si>
    <t>58</t>
  </si>
  <si>
    <t>59</t>
  </si>
  <si>
    <t>60</t>
  </si>
  <si>
    <t>61</t>
  </si>
  <si>
    <t>62</t>
  </si>
  <si>
    <t>63</t>
  </si>
  <si>
    <t>64</t>
  </si>
  <si>
    <t>65</t>
  </si>
  <si>
    <t>66</t>
  </si>
  <si>
    <t>67</t>
  </si>
  <si>
    <t>68</t>
  </si>
  <si>
    <t xml:space="preserve">   из них самостоятельные</t>
  </si>
  <si>
    <t>чел</t>
  </si>
  <si>
    <t>69</t>
  </si>
  <si>
    <t>70</t>
  </si>
  <si>
    <t>71</t>
  </si>
  <si>
    <t>72</t>
  </si>
  <si>
    <t>73</t>
  </si>
  <si>
    <t>74</t>
  </si>
  <si>
    <t>75</t>
  </si>
  <si>
    <t xml:space="preserve">   из них мощностью до 3 Гкал/ч</t>
  </si>
  <si>
    <t>76</t>
  </si>
  <si>
    <t>77</t>
  </si>
  <si>
    <t>78</t>
  </si>
  <si>
    <t>79</t>
  </si>
  <si>
    <t>80</t>
  </si>
  <si>
    <t>81</t>
  </si>
  <si>
    <t xml:space="preserve">   в том числе нуждающихся в замене</t>
  </si>
  <si>
    <t>82</t>
  </si>
  <si>
    <t>83</t>
  </si>
  <si>
    <t xml:space="preserve">   в том числе нуждающейся в замене</t>
  </si>
  <si>
    <t>84</t>
  </si>
  <si>
    <t>85</t>
  </si>
  <si>
    <t>86</t>
  </si>
  <si>
    <t>87</t>
  </si>
  <si>
    <t>88</t>
  </si>
  <si>
    <t>89</t>
  </si>
  <si>
    <t>90</t>
  </si>
  <si>
    <t>тыс руб</t>
  </si>
  <si>
    <t>91</t>
  </si>
  <si>
    <t>92</t>
  </si>
  <si>
    <t xml:space="preserve">   в том числе индивидуальных</t>
  </si>
  <si>
    <t>93</t>
  </si>
  <si>
    <t>94</t>
  </si>
  <si>
    <t>95</t>
  </si>
  <si>
    <t>96</t>
  </si>
  <si>
    <t>97</t>
  </si>
  <si>
    <t>Число объектов бытового обслуживания населения, оказывающих услуги</t>
  </si>
  <si>
    <t xml:space="preserve">   в том числе:  </t>
  </si>
  <si>
    <t>по  ремонту, окраске и пошиву обуви</t>
  </si>
  <si>
    <t xml:space="preserve">Объекты розничной торговли и общественного питания </t>
  </si>
  <si>
    <t xml:space="preserve">Спортивные сооружения </t>
  </si>
  <si>
    <t xml:space="preserve">Коммунальная сфера </t>
  </si>
  <si>
    <t>Наименование отчитывающейся организации</t>
  </si>
  <si>
    <t>Код отчитывающейся организации по ОКПО</t>
  </si>
  <si>
    <t>Код ОКТМО муниципального образования, за которое предоставляется отчет</t>
  </si>
  <si>
    <t>Код муниципального образования по локальному классификатору типов муниципального образования</t>
  </si>
  <si>
    <t xml:space="preserve">№ стр. </t>
  </si>
  <si>
    <r>
      <t>м</t>
    </r>
    <r>
      <rPr>
        <vertAlign val="superscript"/>
        <sz val="8"/>
        <color theme="1"/>
        <rFont val="Arial"/>
        <family val="2"/>
        <charset val="204"/>
      </rPr>
      <t>2</t>
    </r>
  </si>
  <si>
    <r>
      <t>тыс м</t>
    </r>
    <r>
      <rPr>
        <vertAlign val="superscript"/>
        <sz val="8"/>
        <color theme="1"/>
        <rFont val="Arial"/>
        <family val="2"/>
        <charset val="204"/>
      </rPr>
      <t>2</t>
    </r>
  </si>
  <si>
    <r>
      <t>тыс м</t>
    </r>
    <r>
      <rPr>
        <vertAlign val="superscript"/>
        <sz val="8"/>
        <color theme="1"/>
        <rFont val="Arial"/>
        <family val="2"/>
        <charset val="204"/>
      </rPr>
      <t>3</t>
    </r>
  </si>
  <si>
    <r>
      <t>м</t>
    </r>
    <r>
      <rPr>
        <vertAlign val="superscript"/>
        <sz val="8"/>
        <color theme="1"/>
        <rFont val="Arial"/>
        <family val="2"/>
        <charset val="204"/>
      </rPr>
      <t xml:space="preserve">2 </t>
    </r>
    <r>
      <rPr>
        <sz val="8"/>
        <color theme="1"/>
        <rFont val="Arial"/>
        <family val="2"/>
        <charset val="204"/>
      </rPr>
      <t>общ пл</t>
    </r>
  </si>
  <si>
    <t>Указания по заполнению формы федерального статистического наблюдения</t>
  </si>
  <si>
    <t>Форму федерального статистического наблюдения № 1-МО «Сведения об объектах инфраструктуры муниципального образования» (далее – форма) предоставляют органы местного самоуправления муниципальных образований.</t>
  </si>
  <si>
    <t>В этот показатель включаются земли и водные объекты, расположенные в пределах официально утвержденной черты муниципального образования, а при отсутствии официально утвержденной черты – в фактически числящихся границах на конец отчетного года. Здесь же учитываются и земли, изъятые из непосредственного ведения муниципального образования (военные городки, полигоны, полосы отчуждения железных дорог и так далее).</t>
  </si>
  <si>
    <t xml:space="preserve">В число приемных пунктов включаются также передвижные приемные пункты, осуществляющие прием и выдачу заказов в населенных пунктах по утвержденному графику работы. </t>
  </si>
  <si>
    <t xml:space="preserve">Передвижной приемный пункт бытового обслуживания – транспортное средство, оборудованное и используемое только для приема и транспортирования в бытовом обслуживании определенных видов изделий или для оказания бытовых услуг. </t>
  </si>
  <si>
    <t>Объекты розничной торговли и общественного питания</t>
  </si>
  <si>
    <t>По данной строке также учитываются магазины-салоны (бутики).</t>
  </si>
  <si>
    <t>Спортивные сооружения</t>
  </si>
  <si>
    <t>Кроме того, необходимо учитывать спортивные залы (площадки) общеобразовательных школ, средних и высших учебных заведений.</t>
  </si>
  <si>
    <t>Спортивные сооружения учитываются по месту их фактического расположения.</t>
  </si>
  <si>
    <t>Коммунальная сфера</t>
  </si>
  <si>
    <t>Протяженность освещенных улиц и мостов показывается по их оси независимо от того, освещены они с двух или с одной стороны.</t>
  </si>
  <si>
    <t>Протяжение уличной газовой сети учитывается в одиночном исчислении, то есть в одну линию. Если по улице уложены трубы в две и более линий, то для определения протяженности газовой сети необходимо суммировать протяженности всех линий.</t>
  </si>
  <si>
    <t>В протяжение уличной газовой сети не включается длина вводов, внутридворовых</t>
  </si>
  <si>
    <t>и внутриквартальных сетей.</t>
  </si>
  <si>
    <t>В число газифицированных включаются: города, в которых газифицировано не менее 100 квартир; поселки городского типа, где газифицировано не менее 50 квартир и сельские населенные пункты, где газифицировано не менее 10 квартир или индивидуальных строений. Населенный пункт не является газифицированным при использовании в домах сжиженного газа в баллонах.</t>
  </si>
  <si>
    <t>Количество населенных пунктов, не имеющих водопроводов (отдельных водопроводных сетей), должно быть равно разности числа населенных пунктов по данным административно-территориального деления и числа населенных пунктов, имеющих водопроводы (отдельные водопроводные сети).</t>
  </si>
  <si>
    <r>
      <t>Уличной канализационной сетью считаются трубопроводы, уложенные вдоль улиц, проездов, переулков, набережных и других проездов населенного пункта, включая протяжение сборных коллекторов, но без главных коллекторов.</t>
    </r>
    <r>
      <rPr>
        <b/>
        <sz val="12"/>
        <color theme="1"/>
        <rFont val="Times New Roman"/>
        <family val="1"/>
        <charset val="204"/>
      </rPr>
      <t xml:space="preserve"> </t>
    </r>
    <r>
      <rPr>
        <sz val="12"/>
        <color theme="1"/>
        <rFont val="Times New Roman"/>
        <family val="1"/>
        <charset val="204"/>
      </rPr>
      <t>Сборными коллекторами, которые должны быть отражены в протяжении уличной сети, являются трубопроводы, подключенные непосредственно через систему труб к главным коллекторам. Присоединения к уличной сети для подключения объектов к канализации (домовые присоединения, дворовая сеть, а также внутриквартальные сети) в общее протяжение уличной канализационной сети не включаются.</t>
    </r>
  </si>
  <si>
    <t>Количество населенных пунктов, не имеющих канализаций (отдельных канализационных сетей), должно быть равно разности числа населенных пунктов по данным административно-территориального деления и числа населенных пунктов, имеющих канализации (отдельные канализационные сети).</t>
  </si>
  <si>
    <t>Организации здравоохранения</t>
  </si>
  <si>
    <t>Данные приводятся без налога на добавленную стоимость и заполняются за отчетный год.</t>
  </si>
  <si>
    <t>Затраты на приобретение машин, оборудования, транспортных средств, производственного и хозяйственного инвентаря отражаются в фактических ценах, учитывающих их приобретение (включая стоимость услуг посреднических организаций), транспортные и заготовительно-складские расходы, после их поступления на место назначения и оприходования заказчиком (получателем), в случае приобретения импортного оборудования – после момента смены собственника (по условиям контракта).</t>
  </si>
  <si>
    <t>В общую площадь введенных жилых домов не входит площадь вестибюлей, тамбуров, лестничных клеток, лифтовых холлов, общих коридоров, а также площадь в жилых домах, предназначенная для встроенно-пристроенных помещений. В индивидуальных жилых домах, построенных населением, площади балконов, лоджий, веранд и террас в общую площадь жилых помещений не включаются.</t>
  </si>
  <si>
    <t>В данном разделе отражаются данные по всем расположенным на территории муниципального образования коллективным средствам размещения (гостиницам, апартотелям, сюит-отелям, мотелям, хостелам, меблированным комнатам, гостевым домам, санаториям, санаториям-профилакториям, санаторным оздоровительным лагерям, курортным поликлиникам, бальнеологическим лечебницам, грязелечебницам, домам отдыха, пансионатам, базам отдыха, кемпингам, загородным оздоровительным лагерям, туристским базам, домам охотника (рыбака), сельским гостевым домам).</t>
  </si>
  <si>
    <t>В данном разделе не отражаются данные об общежитиях для студентов, учащихся, рабочих, служащих и военнослужащих, детских оздоровительных лагерях c дневным пребыванием, а также лагерях труда и отдыха с дневным пребыванием для школьников на время каникул.</t>
  </si>
  <si>
    <t>Контроль строк формы федерального статистического наблюдения</t>
  </si>
  <si>
    <t>№ 1-МО «Сведения об объектах инфраструктуры муниципального образования»</t>
  </si>
  <si>
    <t>Гр. 4 &gt; гр. 5 (для всех строк)</t>
  </si>
  <si>
    <t>Строка 1 гр. 4 &gt; 0</t>
  </si>
  <si>
    <t>Строка 25 = сумме строк 27, 29, 31, 33, 35, 37, 39</t>
  </si>
  <si>
    <t>Если строка 25 &gt; 0, то строка 26 &gt; 0</t>
  </si>
  <si>
    <t>Если строка 25 = 0, то строка 26 = 0</t>
  </si>
  <si>
    <t>Строка 26 = сумме строк 28, 30, 32, 34, 36, 38, 40</t>
  </si>
  <si>
    <t>Если строка 27 &gt; 0, то строка 28 &gt; 0</t>
  </si>
  <si>
    <t>Если строка 27 = 0, то строка 28 = 0</t>
  </si>
  <si>
    <t>Если строка 29 &gt; 0, то строка 30 &gt; 0</t>
  </si>
  <si>
    <t>Если строка 29 = 0, то строка 30 = 0</t>
  </si>
  <si>
    <t>Если строка 31 &gt; 0, то строка 32 &gt; 0</t>
  </si>
  <si>
    <t>Если строка 31 = 0, то строка 32 = 0</t>
  </si>
  <si>
    <r>
      <t>Если строка 33 &gt; 0, то строка 34 &gt; 0</t>
    </r>
    <r>
      <rPr>
        <strike/>
        <sz val="12"/>
        <color theme="1"/>
        <rFont val="Times New Roman"/>
        <family val="1"/>
        <charset val="204"/>
      </rPr>
      <t xml:space="preserve"> </t>
    </r>
  </si>
  <si>
    <r>
      <t>Если строка 33 = 0, то строка 34 = 0</t>
    </r>
    <r>
      <rPr>
        <strike/>
        <sz val="12"/>
        <color theme="1"/>
        <rFont val="Times New Roman"/>
        <family val="1"/>
        <charset val="204"/>
      </rPr>
      <t xml:space="preserve"> </t>
    </r>
  </si>
  <si>
    <t>Если строка 35 &gt; 0, то строка 36 &gt; 0</t>
  </si>
  <si>
    <t>Если строка 35 = 0, то строка 36 = 0</t>
  </si>
  <si>
    <t>Если строка 37 &gt; 0, то строка 38 &gt; 0</t>
  </si>
  <si>
    <t xml:space="preserve">Если строка 37 = 0, то строка 38 = 0 </t>
  </si>
  <si>
    <t>Если строка 39 &gt; 0, то строка 40 &gt; 0</t>
  </si>
  <si>
    <t>Если строка 39 = 0, то строка 40 = 0</t>
  </si>
  <si>
    <t>Если строка 41 &gt; 0, то строка 42 &gt; 0</t>
  </si>
  <si>
    <t>Если строка 41 = 0, то строка 42 = 0</t>
  </si>
  <si>
    <t>Если строка 44 &gt; 0, то строка 45 &gt; 0</t>
  </si>
  <si>
    <t>Если строка 44 = 0, то строка 45 = 0</t>
  </si>
  <si>
    <t xml:space="preserve">Если строка 47 &gt; 0, то строки 48 &gt; 0, 49 &gt; 0 </t>
  </si>
  <si>
    <t xml:space="preserve">Если строка 47 = 0, то строки 48 = 0, 49 = 0 </t>
  </si>
  <si>
    <t>Если строка 50 &gt; 0, то строки 51 &gt; 0, 52 &gt; 0</t>
  </si>
  <si>
    <t>Если строка 50 = 0, то строки 51 = 0, 52 = 0</t>
  </si>
  <si>
    <t>Если строка 53 &gt; 0, то строки 54 &gt; 0, 55 &gt; 0</t>
  </si>
  <si>
    <t>Если строка 53 = 0, то строки 54 = 0, 55 = 0</t>
  </si>
  <si>
    <t>Строка 56 ≥ строке 57</t>
  </si>
  <si>
    <t>Строка 56 ≥ сумме строк 58, 60, 62, 64</t>
  </si>
  <si>
    <t>Строка 57 ≥ сумме строк 59, 61, 63, 65</t>
  </si>
  <si>
    <t>Строка 58 ≥ строке 59</t>
  </si>
  <si>
    <t>Строка 60 ≥ строке 61</t>
  </si>
  <si>
    <t>Строка 62 ≥ строке 63</t>
  </si>
  <si>
    <t>Строка 64 ≥ строке 65</t>
  </si>
  <si>
    <t>Строка 66 ≥ строке 67</t>
  </si>
  <si>
    <t>Строка 69 ≥ строке 70</t>
  </si>
  <si>
    <t>Строка 72 ≥ строке 74</t>
  </si>
  <si>
    <t>Если строка 74 &gt; 0, то строка 72 &gt; 0</t>
  </si>
  <si>
    <t>Строка 73 ≥ строке 75</t>
  </si>
  <si>
    <t>Если строка 75 &gt; 0, то строка 73 &gt; 0</t>
  </si>
  <si>
    <t>Строка 78 ≥ строке 79</t>
  </si>
  <si>
    <t>Строка 80 ≥ строке 81</t>
  </si>
  <si>
    <t>Строка 80 ≥ строке 82</t>
  </si>
  <si>
    <t>Строка 83 ≥ строке 84</t>
  </si>
  <si>
    <t>Строка 83 ≥ строке 85</t>
  </si>
  <si>
    <t>Строка 87 ≥ строке 88</t>
  </si>
  <si>
    <t>Строка 87 ≥ строке 89</t>
  </si>
  <si>
    <t>Строка 93 ≥ строке 94</t>
  </si>
  <si>
    <t>Если строка 94 &gt; 0, то строка 93 &gt; 0</t>
  </si>
  <si>
    <r>
      <t>В графе 4 кодовой части</t>
    </r>
    <r>
      <rPr>
        <b/>
        <sz val="12"/>
        <color theme="1"/>
        <rFont val="Times New Roman"/>
        <family val="1"/>
        <charset val="204"/>
      </rPr>
      <t xml:space="preserve"> </t>
    </r>
    <r>
      <rPr>
        <sz val="12"/>
        <color theme="1"/>
        <rFont val="Times New Roman"/>
        <family val="1"/>
        <charset val="204"/>
      </rPr>
      <t>формы титульного листа проставляется код ОКТМО муниципального образования, за которое предоставляется отчет.</t>
    </r>
  </si>
  <si>
    <t>К объектам бытового обслуживания населения относятся предприятия (организации) бытового обслуживания; специально оборудованные помещения (их части), предназначенные для оказания услуг населению и обеспеченные необходимым оборудованием (например, ателье, мастерские, павильоны, салоны).</t>
  </si>
  <si>
    <t>В строках 3 – 14 и 16 – 24 общее число объектов бытового обслуживания и общее число приемных пунктов бытового обслуживания распределяется по видам оказываемых бытовых услуг в соответствии с собирательной классификационной группировкой «Платные услуги населению» на основе Общероссийского классификатора продукции по видам экономической деятельности (ОКПД2) ОК 034-2014 (КПЕС 2008), утвержденной приказом Росстата от 23 мая 2016 г. № 244.</t>
  </si>
  <si>
    <r>
      <t>Строка 2</t>
    </r>
    <r>
      <rPr>
        <b/>
        <sz val="12"/>
        <color theme="1"/>
        <rFont val="Times New Roman"/>
        <family val="1"/>
        <charset val="204"/>
      </rPr>
      <t xml:space="preserve"> </t>
    </r>
    <r>
      <rPr>
        <sz val="12"/>
        <color theme="1"/>
        <rFont val="Times New Roman"/>
        <family val="1"/>
        <charset val="204"/>
      </rPr>
      <t>равна сумме строк 3 – 14.</t>
    </r>
  </si>
  <si>
    <t>В многопрофильном предприятии (доме, комбинате) бытового обслуживания каждое ателье (мастерская, салон, павильон) учитывается самостоятельно.</t>
  </si>
  <si>
    <t>В строке 10 учитываются общедоступные бани и душевые, а также сауны.</t>
  </si>
  <si>
    <t>В строке 12 учитываются объекты бытового обслуживания, оказывающие услуги фотоателье, фотолабораторий (фотоуслуги) и киноуслуги.</t>
  </si>
  <si>
    <t>Более подробный перечень прочих видов бытовых услуг размещен на интернет-сайте Росстата по адресу: rosstat.gov.ru/ Статистика/ Официальная статистика/ Предпринимательство/ Розничная торговля, услуги населению, туризм/ Информация/ Номенклатура услуг по ОКПД2.</t>
  </si>
  <si>
    <r>
      <t>В строке 15</t>
    </r>
    <r>
      <rPr>
        <b/>
        <sz val="12"/>
        <color theme="1"/>
        <rFont val="Times New Roman"/>
        <family val="1"/>
        <charset val="204"/>
      </rPr>
      <t xml:space="preserve"> </t>
    </r>
    <r>
      <rPr>
        <sz val="12"/>
        <color theme="1"/>
        <rFont val="Times New Roman"/>
        <family val="1"/>
        <charset val="204"/>
      </rPr>
      <t>учитываются все приемные пункты бытового обслуживания населения, осуществляющие прием и выдачу заказов населению, расположенные на отдельных от ателье (мастерской, салона) площадях и действующие по состоянию на 31 декабря отчетного года.</t>
    </r>
  </si>
  <si>
    <t>Строка 15 равна сумме строк 16 – 24.</t>
  </si>
  <si>
    <t>Раздел заполняется по всем объектам торговли и общественного питания, находящимся на территории муниципального образования и функционирующим по состоянию на 31 декабря отчетного года. В данном разделе учитываются собственные и арендованные объекты розничной торговли и общественного питания организаций, независимо от их организационно-правовой формы, индивидуальных предпринимателей и самозанятых.</t>
  </si>
  <si>
    <r>
      <t>Строка 27 гипермаркеты</t>
    </r>
    <r>
      <rPr>
        <vertAlign val="superscript"/>
        <sz val="12"/>
        <color theme="1"/>
        <rFont val="Times New Roman"/>
        <family val="1"/>
        <charset val="204"/>
      </rPr>
      <t>1</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магазины с площадью торгового зала от 5000 м</t>
    </r>
    <r>
      <rPr>
        <vertAlign val="superscript"/>
        <sz val="12"/>
        <color theme="1"/>
        <rFont val="Times New Roman"/>
        <family val="1"/>
        <charset val="204"/>
      </rPr>
      <t>2</t>
    </r>
    <r>
      <rPr>
        <sz val="12"/>
        <color theme="1"/>
        <rFont val="Times New Roman"/>
        <family val="1"/>
        <charset val="204"/>
      </rPr>
      <t>, в которых осуществляют продажу продовольственных и непродовольственных товаров универсального ассортимента преимущественно по методу самообслуживания.</t>
    </r>
  </si>
  <si>
    <r>
      <t>Строка 35 минимаркеты (магазины «Продукты»)</t>
    </r>
    <r>
      <rPr>
        <vertAlign val="superscript"/>
        <sz val="12"/>
        <color theme="1"/>
        <rFont val="Times New Roman"/>
        <family val="1"/>
        <charset val="204"/>
      </rPr>
      <t>1</t>
    </r>
    <r>
      <rPr>
        <sz val="12"/>
        <color theme="1"/>
        <rFont val="Times New Roman"/>
        <family val="1"/>
        <charset val="204"/>
      </rPr>
      <t xml:space="preserve"> – предприятия розничной торговли, в которых с использованием методов самообслуживания и/или индивидуального обслуживания через прилавок осуществляют продажу продовольственных и непродовольственных товаров повседневного спроса узкого ассортимента, включающего ограниченное число разновидностей товаров.</t>
    </r>
  </si>
  <si>
    <r>
      <t>Строка 39 прочие магазины</t>
    </r>
    <r>
      <rPr>
        <vertAlign val="superscript"/>
        <sz val="12"/>
        <color theme="1"/>
        <rFont val="Times New Roman"/>
        <family val="1"/>
        <charset val="204"/>
      </rPr>
      <t>1</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предприятия розничной торговли, реализующие товары  нескольких непродовольственных групп («Промтовары», «Все для дома», «Комиссионный магазин», «Секонд Хенд», «Сток», антикварные магазины, «Медтехника» и прочие). По этой строке также отражаются «Магазины-склады». В сельской местности по строке 39 учитываются также торговые центры, в которые преобразованы бывшие розничные рынки.</t>
    </r>
  </si>
  <si>
    <t>В строке 41 указывается количество павильонов.</t>
  </si>
  <si>
    <r>
      <t>Торговый павильон</t>
    </r>
    <r>
      <rPr>
        <vertAlign val="superscript"/>
        <sz val="12"/>
        <color theme="1"/>
        <rFont val="Times New Roman"/>
        <family val="1"/>
        <charset val="204"/>
      </rPr>
      <t>1</t>
    </r>
    <r>
      <rPr>
        <sz val="12"/>
        <color theme="1"/>
        <rFont val="Times New Roman"/>
        <family val="1"/>
        <charset val="204"/>
      </rPr>
      <t xml:space="preserve"> – нестационарный торговый объект, представляющий собой отдельно стоящее строение (часть строения) или сооружение (часть сооружения) с замкнутым пространством, имеющее торговый зал и рассчитанное на одно или несколько рабочих мест продавцов. Павильон может иметь помещения для хранения товарного запаса.</t>
    </r>
  </si>
  <si>
    <r>
      <t>Торговая палатка</t>
    </r>
    <r>
      <rPr>
        <vertAlign val="superscript"/>
        <sz val="12"/>
        <color theme="1"/>
        <rFont val="Times New Roman"/>
        <family val="1"/>
        <charset val="204"/>
      </rPr>
      <t>1</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нестационарный торговый объект, представляющий собой оснащенную прилавком легковозводимую сборно-разборную конструкцию, образующую внутреннее пространство, не замкнутое со стороны прилавка, предназначенный для размещения одного или нескольких рабочих мест продавцов и товарного запаса на один день торговли.</t>
    </r>
  </si>
  <si>
    <r>
      <t>Объекты розничной торговли, расположенные в торговых центрах, торговых комплексах, аутлет-центрах и моллах, учитываются в строках 25 – 46</t>
    </r>
    <r>
      <rPr>
        <b/>
        <sz val="12"/>
        <color theme="1"/>
        <rFont val="Times New Roman"/>
        <family val="1"/>
        <charset val="204"/>
      </rPr>
      <t>.</t>
    </r>
    <r>
      <rPr>
        <sz val="12"/>
        <color theme="1"/>
        <rFont val="Times New Roman"/>
        <family val="1"/>
        <charset val="204"/>
      </rPr>
      <t xml:space="preserve"> При этом необходимо учитывать следующее.</t>
    </r>
  </si>
  <si>
    <t>Под функциями хозяйственного обслуживания торгового комплекса подразумевается, например, инженерное обеспечение (электроосвещение, тепло- и водоснабжение, канализация, средства связи), ремонт зданий, сооружений и оборудования, уборка мусора, охрана торговых объектов, организация питания служащих.</t>
  </si>
  <si>
    <r>
      <t>Аутлет-центр</t>
    </r>
    <r>
      <rPr>
        <vertAlign val="superscript"/>
        <sz val="12"/>
        <color theme="1"/>
        <rFont val="Times New Roman"/>
        <family val="1"/>
        <charset val="204"/>
      </rPr>
      <t>1</t>
    </r>
    <r>
      <rPr>
        <sz val="12"/>
        <color theme="1"/>
        <rFont val="Times New Roman"/>
        <family val="1"/>
        <charset val="204"/>
      </rPr>
      <t xml:space="preserve"> – торговый центр с общей площадью свыше 5000 м</t>
    </r>
    <r>
      <rPr>
        <vertAlign val="superscript"/>
        <sz val="12"/>
        <color theme="1"/>
        <rFont val="Times New Roman"/>
        <family val="1"/>
        <charset val="204"/>
      </rPr>
      <t>2</t>
    </r>
    <r>
      <rPr>
        <sz val="12"/>
        <color theme="1"/>
        <rFont val="Times New Roman"/>
        <family val="1"/>
        <charset val="204"/>
      </rPr>
      <t>, в котором осуществляют продажу непродовольственных товаров из коллекций (групп товаров, выпущенных в обращение под единым товарным знаком или маркой), не проданных в течение сезона или нескольких сезонов в торговых предприятиях первоначального размещения коллекций, по цене, ниже установленной при продаже товаров в сезон распродажи.</t>
    </r>
  </si>
  <si>
    <r>
      <t>Столовая</t>
    </r>
    <r>
      <rPr>
        <vertAlign val="superscript"/>
        <sz val="12"/>
        <color theme="1"/>
        <rFont val="Times New Roman"/>
        <family val="1"/>
        <charset val="204"/>
      </rPr>
      <t>1</t>
    </r>
    <r>
      <rPr>
        <sz val="12"/>
        <color theme="1"/>
        <rFont val="Times New Roman"/>
        <family val="1"/>
        <charset val="204"/>
      </rPr>
      <t xml:space="preserve"> – предприятие (объект) общественного питания, осуществляющее приготовление и реализацию с потреблением на месте разнообразных блюд и кулинарных изделий в соответствии с меню,  различающимся по дням недели.</t>
    </r>
  </si>
  <si>
    <r>
      <t>В строке 53 показывается количество ресторанов, кафе и баров; в строке 54</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число мест в них.</t>
    </r>
  </si>
  <si>
    <t>В строках 49, 52 и 55 указывается площадь зала обслуживания посетителей.</t>
  </si>
  <si>
    <t>Объекты общественного питания, расположенные в торговых центрах, торговых комплексах, аутлет-центрах и моллах, учитываются в строках 47 – 55.</t>
  </si>
  <si>
    <t>В строке 58 учитываются открытые комплексные сооружения, включающие спортивное ядро с трибунами на 1500 мест и более. В состав спортивного ядра входят: основное игровое футбольное поле, окаймленное беговой дорожкой, и места для занятий легкой атлетикой. Тренировочные (запасные) поля стадиона учитываются в строке 60 «плоскостные спортивные сооружения».</t>
  </si>
  <si>
    <t>В строке 62 учету подлежат крытые сооружения, оборудованные для определенного вида занятий, или универсального назначения.</t>
  </si>
  <si>
    <t>В строке 64 учитываются открытые и крытые ванны плавательных бассейнов размером не менее 10х6 метров.</t>
  </si>
  <si>
    <r>
      <t>В строке 69</t>
    </r>
    <r>
      <rPr>
        <b/>
        <sz val="12"/>
        <color theme="1"/>
        <rFont val="Times New Roman"/>
        <family val="1"/>
        <charset val="204"/>
      </rPr>
      <t xml:space="preserve"> </t>
    </r>
    <r>
      <rPr>
        <sz val="12"/>
        <color theme="1"/>
        <rFont val="Times New Roman"/>
        <family val="1"/>
        <charset val="204"/>
      </rPr>
      <t>указывается общая протяженность улиц, проспектов, переулков, проездов, как замощенных, так и незамощенных, включая протяженность автомобильных дорог общего пользования местного значения, частных автомобильных дорог, переданных в аренду органам местного самоуправления, а также протяжение мостов, путепроводов и виадуков, числящихся на конец отчетного года в пределах границ населенных пунктов муниципального образования. В этот показатель не включается протяженность дорог, шоссе, магистралей, расположенных между населенными пунктами вне их границ, а также автомобильных дорог федерального и регионального значения, находящихся в границах населенных пунктов муниципального образования. Если проезжая часть улицы разделена бульваром или имеет разделительную полосу, то протяжение такой улицы необходимо считать по ее оси независимо от количества полос движения.</t>
    </r>
  </si>
  <si>
    <r>
      <t>В строке 70</t>
    </r>
    <r>
      <rPr>
        <b/>
        <sz val="12"/>
        <color theme="1"/>
        <rFont val="Times New Roman"/>
        <family val="1"/>
        <charset val="204"/>
      </rPr>
      <t xml:space="preserve"> </t>
    </r>
    <r>
      <rPr>
        <sz val="12"/>
        <color theme="1"/>
        <rFont val="Times New Roman"/>
        <family val="1"/>
        <charset val="204"/>
      </rPr>
      <t>указывается числящаяся на конец отчетного года в пределах границ населенных пунктов муниципального образования общая протяженность улиц, набережных, переулков и других проездов, включая протяженность автомобильных дорог общего пользования местного значения, частных автомобильных дорог, переданных в аренду органам местного самоуправления, а также протяженность мостов, имеющих специальные установки уличного электрического освещения, независимо от того, находятся они в работе, ремонте, ожидании ремонта. В этот показатель не включается протяженность дорог, шоссе, магистралей, расположенных между населенными пунктами вне их границ, а также автомобильных дорог федерального и регионального значения, находящихся в границах населенных пунктов муниципального образования.</t>
    </r>
  </si>
  <si>
    <r>
      <t>Протяженность освещаемых частей улиц, проездов, улиц-набережных не должна быть больше общей протяженности улиц, учтенной по строке 69</t>
    </r>
    <r>
      <rPr>
        <b/>
        <sz val="12"/>
        <color theme="1"/>
        <rFont val="Times New Roman"/>
        <family val="1"/>
        <charset val="204"/>
      </rPr>
      <t>.</t>
    </r>
  </si>
  <si>
    <t>В строке 71 отражается общая площадь жилых помещений, находящихся на территории муниципального образования, которая определяется как сумма площадей всех частей таких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(за исключением балконов, лоджий, веранд и террас).</t>
  </si>
  <si>
    <r>
      <t>При заполнении строк 72, 73, 74, 75 следует обратить внимание, что по указанным строкам должна быть отражена одна и та же величина твердых коммунальных отходов, выраженная в разных единицах измерения (тыс м</t>
    </r>
    <r>
      <rPr>
        <vertAlign val="superscript"/>
        <sz val="12"/>
        <color theme="1"/>
        <rFont val="Times New Roman"/>
        <family val="1"/>
        <charset val="204"/>
      </rPr>
      <t>3</t>
    </r>
    <r>
      <rPr>
        <sz val="12"/>
        <color theme="1"/>
        <rFont val="Times New Roman"/>
        <family val="1"/>
        <charset val="204"/>
      </rPr>
      <t>, тыс т).</t>
    </r>
  </si>
  <si>
    <t>В строках 72, 73 отражается объем и масса твердых коммунальных отходов, вывезенных всеми видами мусоровозов, бортовыми автомобилями и самосвалами на объекты, используемые для обработки, захоронения и обезвреживания отходов и в места (на площадки) накопления твердых коммунальных отходов.</t>
  </si>
  <si>
    <t>Пример: на одной улице длиной 450 м газовая сеть уложена в одну нитку, на другой улице длиной 300 м газовые сети уложены в две нитки. В этом случае общее одиночное протяжение газовой сети составит: 450 м + 300 м х 2 = 1050 м.</t>
  </si>
  <si>
    <r>
      <t>В строке 77</t>
    </r>
    <r>
      <rPr>
        <b/>
        <sz val="12"/>
        <color theme="1"/>
        <rFont val="Times New Roman"/>
        <family val="1"/>
        <charset val="204"/>
      </rPr>
      <t xml:space="preserve"> </t>
    </r>
    <r>
      <rPr>
        <sz val="12"/>
        <color theme="1"/>
        <rFont val="Times New Roman"/>
        <family val="1"/>
        <charset val="204"/>
      </rPr>
      <t>показывается число негазифицированных населенных пунктов на конец отчетного года: городов, поселков городского типа и населенных пунктов сельской местности. Число негазифицированных населенных пунктов должно быть равно разности числа населенных пунктов по данным административно-территориального деления и числа газифицированных населенных пунктов. Населенный пункт не считается газифицированным, если в нем проведен газ только на промышленные объекты. Населенные пункты, в которых потребители используют газ, в том числе на коммунально-бытовые нужды, считаются газифицированными.</t>
    </r>
  </si>
  <si>
    <t>В строке 86 показывается число населенных пунктов, не имеющих водопроводов (отдельных водопроводных сетей) на конец отчетного года: городов, поселков городского типа и населенных пунктов сельской местности.</t>
  </si>
  <si>
    <t>В строке 87 отражается одиночное протяжение уличной канализационной сети, включая сборные и районные коллекторы (без главных коллекторов и присоединений) на конец года.</t>
  </si>
  <si>
    <t>В строке 90 показывается число населенных пунктов, не имеющих канализаций (отдельных канализационных сетей) на конец отчетного года: городов, поселков городского типа и населенных пунктов сельской местности.</t>
  </si>
  <si>
    <t>По строкам 78, 80, 83, 87 также учитываются мощности, арендованные организациями, оказывающими услуги по теплоснабжению, водоснабжению, водоотведению.</t>
  </si>
  <si>
    <t>По строкам 78, 80, 83, 87 отражаются данные показателей, сопоставимые с данными соответствующих показателей по формам № 1-ТЕП, № 1-водопровод и № 1-канализация.</t>
  </si>
  <si>
    <t>Показываются все лечебно-профилактические организации и их обособленные структурные подразделения: участковые больницы, районные больницы, амбулатории, фельдшерско-акушерские пункты, фельдшерские пункты, здравпункты, филиалы, расположенные на территории муниципального образования. Если медицинская организация (юридическое лицо) зарегистрирована на территории отчитывающегося муниципального образования, но имеет подразделение, филиал в другом муниципальном образовании, тогда каждая медицинская организация будет учитываться в отчете того муниципального образования, на территории которого она расположена.</t>
  </si>
  <si>
    <t>Структурные подразделения, отделения, кабинеты медицинской организации, находящиеся в одном и том же здании, не учитываются, поскольку учитывается сама медицинская организация.</t>
  </si>
  <si>
    <t>В строке 95 показывается общее число коллективных средств размещения, осуществлявших деятельность в отчетном году на территории муниципального образования.</t>
  </si>
  <si>
    <r>
      <t>В строке 97</t>
    </r>
    <r>
      <rPr>
        <b/>
        <sz val="12"/>
        <color theme="1"/>
        <rFont val="Times New Roman"/>
        <family val="1"/>
        <charset val="204"/>
      </rPr>
      <t xml:space="preserve"> </t>
    </r>
    <r>
      <rPr>
        <sz val="12"/>
        <color theme="1"/>
        <rFont val="Times New Roman"/>
        <family val="1"/>
        <charset val="204"/>
      </rPr>
      <t>указывается число сельских населенных пунктов, имеющих телефонную связь на базе проводных технологий (фиксированная телефонная связь – телефон, таксофон).</t>
    </r>
  </si>
  <si>
    <t>[1] Здесь и далее значение понятия приведено исключительно в целях заполнения настоящей формы.</t>
  </si>
  <si>
    <t>Строка 2 = сумме строк 3 – 14</t>
  </si>
  <si>
    <t>Строка 15 = сумме строк 16 – 24</t>
  </si>
  <si>
    <t>Если строка 72 ˃ 0, то строка 73 ˃ 0</t>
  </si>
  <si>
    <t>Если строка 74 ˃ 0, то строка 75 ˃ 0</t>
  </si>
  <si>
    <r>
      <t>Строка 1 гр. 5 ≥ 0 (</t>
    </r>
    <r>
      <rPr>
        <b/>
        <sz val="12"/>
        <color theme="1"/>
        <rFont val="Times New Roman"/>
        <family val="1"/>
        <charset val="204"/>
      </rPr>
      <t>тип муниципального образования 13</t>
    </r>
    <r>
      <rPr>
        <sz val="12"/>
        <color theme="1"/>
        <rFont val="Times New Roman"/>
        <family val="1"/>
        <charset val="204"/>
      </rPr>
      <t>)</t>
    </r>
  </si>
  <si>
    <t>Форма утверждена в соответствии со статьей 17 Федерального закона от 6 октября 2003 г. № 131-ФЗ «Об общих принципах организации местного самоуправления в Российской Федерации» и пунктом 2 постановления Правительства Российской Федерации от 11 ноября 2006 г. № 670 «О порядке предоставления органами местного самоуправления органам государственной власти статистических показателей, характеризующих состояние экономики и социальной сферы муниципального образования».</t>
  </si>
  <si>
    <t xml:space="preserve">В адресной части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 </t>
  </si>
  <si>
    <t xml:space="preserve">По строке «Почтовый адрес» указывается наименование субъекта Российской Федерации, юридический адрес с почтовым индексом, указанный в ЕГРЮЛ; либо адрес, по которому юридическое лицо фактически осуществляет свою деятельность, если он не совпадает с юридическим адресом. </t>
  </si>
  <si>
    <t>В графе 2 кодовой части формы титульного листа проставляется код отчитывающейся организации по Общероссийскому классификатору предприятий и организаций (ОКПО) на основании Уведомления о присвоении кода ОКПО, размещенного на сайте системы сбора отчетности Росстата в информационно-телекоммуникационной сети «Интернет» по адресу: https://websbor.gks.ru/online/info.</t>
  </si>
  <si>
    <r>
      <t xml:space="preserve">В графе 3 кодовой части формы титульного листа проставляется код типа муниципального образования: </t>
    </r>
    <r>
      <rPr>
        <b/>
        <sz val="12"/>
        <color theme="1"/>
        <rFont val="Times New Roman"/>
        <family val="1"/>
        <charset val="204"/>
      </rPr>
      <t>муниципальный район – 13,</t>
    </r>
    <r>
      <rPr>
        <sz val="12"/>
        <color theme="1"/>
        <rFont val="Times New Roman"/>
        <family val="1"/>
        <charset val="204"/>
      </rPr>
      <t xml:space="preserve"> муниципальный округ – 20, </t>
    </r>
    <r>
      <rPr>
        <b/>
        <sz val="12"/>
        <color theme="1"/>
        <rFont val="Times New Roman"/>
        <family val="1"/>
        <charset val="204"/>
      </rPr>
      <t>городской округ – 15</t>
    </r>
    <r>
      <rPr>
        <sz val="12"/>
        <color theme="1"/>
        <rFont val="Times New Roman"/>
        <family val="1"/>
        <charset val="204"/>
      </rPr>
      <t xml:space="preserve">, городской округ с внутригородским делением – 16, внутригородской район – 17, внутригородская территория (внутригородское муниципальное образование) города федерального значения – 12, </t>
    </r>
    <r>
      <rPr>
        <b/>
        <sz val="12"/>
        <color theme="1"/>
        <rFont val="Times New Roman"/>
        <family val="1"/>
        <charset val="204"/>
      </rPr>
      <t>городское поселение – 10, сельское поселение – 11</t>
    </r>
    <r>
      <rPr>
        <sz val="12"/>
        <color theme="1"/>
        <rFont val="Times New Roman"/>
        <family val="1"/>
        <charset val="204"/>
      </rPr>
      <t>.</t>
    </r>
  </si>
  <si>
    <t>В форме приводятся первичные статистические данные (далее – данные) по организациям, расположенным на территории муниципального образования, независимо от подчиненности и источников финансирования.</t>
  </si>
  <si>
    <t>С целью получения данных по муниципальному району рекомендуем городским и сельским поселениям, входящим в его состав, оказать содействие администрации муниципального района в сборе данных.</t>
  </si>
  <si>
    <t>По муниципальным образованиям, наделенным статусом муниципального района, имеющим в своем составе городские и сельские поселения и не имеющим собственной территории, предоставляется сводный отчет, обобщающий входящие в его состав городские и сельские муниципальные образования.</t>
  </si>
  <si>
    <t>По муниципальным образованиям, наделенным статусом муниципального района и имеющим в своем составе межселенные территории, заполняются графа 4 и графа 5: по графе 4 – сводные данные по муниципальному району, включая данные по межселенной территории; по графе 5 – данные только по межселенной территории.</t>
  </si>
  <si>
    <t>Данные строк 1, 26, 28, 30, 32, 34, 36, 38, 40, 42, 45, 49, 52, 55, 69 – 71 показываются с одним десятичным знаком; 72 – 75 – с двумя десятичными знаками; остальные – в целых числах.</t>
  </si>
  <si>
    <r>
      <t>В строке 1</t>
    </r>
    <r>
      <rPr>
        <b/>
        <sz val="12"/>
        <color theme="1"/>
        <rFont val="Times New Roman"/>
        <family val="1"/>
        <charset val="204"/>
      </rPr>
      <t xml:space="preserve"> </t>
    </r>
    <r>
      <rPr>
        <sz val="12"/>
        <color theme="1"/>
        <rFont val="Times New Roman"/>
        <family val="1"/>
        <charset val="204"/>
      </rPr>
      <t>показывается общая площадь земель муниципального образования (в соответствии с формой № 22-2 «Сведения о наличии и распределении земель по категориям и угодьям», разрабатываемой Росреестром).</t>
    </r>
  </si>
  <si>
    <t>Используемые в настоящей форме определения объектов бытового обслуживания приведены на основе ГОСТ Р 57137-2016 «Бытовое обслуживание населения. Термины и определения».</t>
  </si>
  <si>
    <t>В строке 2 показывается общее число действующих по состоянию на 31 декабря отчетного года на территории муниципального образования объектов бытового обслуживания населения, находящихся в собственности (на балансе) юридических лиц всех форм собственности, индивидуальных предпринимателей и самозанятых, оказывающих услуги на собственных или арендованных площадях, а также на площадях заказчика.</t>
  </si>
  <si>
    <t>Ателье (мастерская, салон), занятое оказанием нескольких видов бытовых услуг, например банных и парикмахерских, показывается один раз по преобладающему виду услуг (по объему оказанных услуг населению в денежном выражении).</t>
  </si>
  <si>
    <t>В случае, когда на одной и той же площади оказанием разных или однородных услуг на специально оборудованных местах занимаются несколько индивидуальных предпринимателей или самозанятых, число объектов бытового обслуживания определяется по числу индивидуальных предпринимателей или самозанятых.</t>
  </si>
  <si>
    <t>В строке 11 учитываются объекты бытового обслуживания, оказывающие услуги парикмахерских, косметические услуги по уходу за кожей лица и тела, услуги маникюра и педикюра.</t>
  </si>
  <si>
    <t>В строках 14 и 24 учитываются объекты бытового обслуживания, оказывающие населению услуги по переработке сельскохозяйственной продукции; граверные работы по металлу, стеклу, фарфору, дереву, керамике; окраске тканей и текстильных изделий; распиловке древесины; переплетные, брошюровочные, окантовочные, картонажные работы; услуги по общей уборке жилых домов и квартир;  услуги справочно-информационной службы по выдаче справок.</t>
  </si>
  <si>
    <t>При этом необходимо обратить внимание на то, чтобы приемные пункты, расположенные на арендуемых площадях, не были учтены дважды. В случае, когда один и тот же приемщик принимает заказы по нескольким видам бытовых услуг, учитывать приемный пункт следует один раз по преобладающему виду услуг (по объему оказанных услуг населению в денежном выражении).</t>
  </si>
  <si>
    <t>Если в течение года не было ни одного дня работы передвижного приемного пункта, то этот пункт учету не подлежит. В число передвижных приемных пунктов не включаются автомашины, предназначенные только для доставки на дом населению заказов по стирке белья, химической чистке и крашению вещей, ремонту бытовых машин и приборов, готовых изделий.</t>
  </si>
  <si>
    <t>Используемые в настоящей форме определения объектов торговли и общественного питания приведены на основе «ГОСТ Р 51303-2013. Национальный стандарт Российской Федерации. Торговля. Термины и определения», утвержденный приказом Росстандарта от 28 августа 2013 г. № 582-ст, «ГОСТ 30389-2013. Межгосударственный стандарт. Услуги общественного питания. Предприятия общественного питания. Классификация и общие требования», введенный в действие приказом Росстандарта от 22 ноября 2013 г. № 1676-ст.</t>
  </si>
  <si>
    <t>В строке 25 указывается количество магазинов. Магазин[1] – стационарный торговый объект, предназначенный для продажи товаров и оказания услуг покупателям, в составе которого имеются торговые залы, подсобные, административно-бытовые помещения и складские помещения.</t>
  </si>
  <si>
    <r>
      <t>Строка 29 супермаркеты (универсамы)1 – магазины с площадью торгового зала от 400 м</t>
    </r>
    <r>
      <rPr>
        <vertAlign val="superscript"/>
        <sz val="12"/>
        <color theme="1"/>
        <rFont val="Times New Roman"/>
        <family val="1"/>
        <charset val="204"/>
      </rPr>
      <t>2</t>
    </r>
    <r>
      <rPr>
        <sz val="12"/>
        <color theme="1"/>
        <rFont val="Times New Roman"/>
        <family val="1"/>
        <charset val="204"/>
      </rPr>
      <t>, в которых осуществляют продажу продовольственных и непродовольственных товаров повседневного спроса преимущественно по методу самообслуживания.</t>
    </r>
  </si>
  <si>
    <r>
      <t>По данной строке также учитываются магазины «Гастроном». Гастроном1 – магазин с площадью торгового зала от 400 м</t>
    </r>
    <r>
      <rPr>
        <vertAlign val="superscript"/>
        <sz val="12"/>
        <color theme="1"/>
        <rFont val="Times New Roman"/>
        <family val="1"/>
        <charset val="204"/>
      </rPr>
      <t>2</t>
    </r>
    <r>
      <rPr>
        <sz val="12"/>
        <color theme="1"/>
        <rFont val="Times New Roman"/>
        <family val="1"/>
        <charset val="204"/>
      </rPr>
      <t>, в котором осуществляют продажу продовольственных товаров универсального ассортимента с преобладанием гастрономических товаров (например, сыров, колбасных изделий, фруктов, вино-водочных изделий и безалкогольных напитков) преимущественно с использованием индивидуального обслуживания покупателей через прилавок.</t>
    </r>
  </si>
  <si>
    <r>
      <t>Строка 31</t>
    </r>
    <r>
      <rPr>
        <vertAlign val="superscript"/>
        <sz val="12"/>
        <color theme="1"/>
        <rFont val="Times New Roman"/>
        <family val="1"/>
        <charset val="204"/>
      </rPr>
      <t>1</t>
    </r>
    <r>
      <rPr>
        <sz val="12"/>
        <color theme="1"/>
        <rFont val="Times New Roman"/>
        <family val="1"/>
        <charset val="204"/>
      </rPr>
      <t xml:space="preserve"> специализированные продовольственные магазины – магазины, в которых осуществляется продажа товаров одной продовольственной группы или ее части («рыба», «мясо», «колбасы», «минеральные воды», «хлеб», «овощи-фрукты» и так далее).</t>
    </r>
  </si>
  <si>
    <r>
      <t>Строка 33</t>
    </r>
    <r>
      <rPr>
        <vertAlign val="superscript"/>
        <sz val="12"/>
        <color theme="1"/>
        <rFont val="Times New Roman"/>
        <family val="1"/>
        <charset val="204"/>
      </rPr>
      <t>1</t>
    </r>
    <r>
      <rPr>
        <sz val="12"/>
        <color theme="1"/>
        <rFont val="Times New Roman"/>
        <family val="1"/>
        <charset val="204"/>
      </rPr>
      <t xml:space="preserve"> специализированные непродовольственные магазины – магазины,в которых осуществляется продажа товаров одной непродовольственной группы или ее части («одежда», «обувь», «ткани», «мебель», «книги», «зоотовары», «семена», «цветы» и так далее). По данной строке также учитываются магазины-салоны (бутики).</t>
    </r>
  </si>
  <si>
    <r>
      <t>Строка 37 универмаги</t>
    </r>
    <r>
      <rPr>
        <vertAlign val="superscript"/>
        <sz val="12"/>
        <color theme="1"/>
        <rFont val="Times New Roman"/>
        <family val="1"/>
        <charset val="204"/>
      </rPr>
      <t>1</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магазины с совокупной площадью торговых залов от 3500 м</t>
    </r>
    <r>
      <rPr>
        <vertAlign val="superscript"/>
        <sz val="12"/>
        <color theme="1"/>
        <rFont val="Times New Roman"/>
        <family val="1"/>
        <charset val="204"/>
      </rPr>
      <t xml:space="preserve">2 </t>
    </r>
    <r>
      <rPr>
        <sz val="12"/>
        <color theme="1"/>
        <rFont val="Times New Roman"/>
        <family val="1"/>
        <charset val="204"/>
      </rPr>
      <t>в городском населенном пункте и от 650 м</t>
    </r>
    <r>
      <rPr>
        <vertAlign val="superscript"/>
        <sz val="12"/>
        <color theme="1"/>
        <rFont val="Times New Roman"/>
        <family val="1"/>
        <charset val="204"/>
      </rPr>
      <t>2</t>
    </r>
    <r>
      <rPr>
        <sz val="12"/>
        <color theme="1"/>
        <rFont val="Times New Roman"/>
        <family val="1"/>
        <charset val="204"/>
      </rPr>
      <t xml:space="preserve"> в сельском населенном пункте, в которых осуществляют продажу непродовольственных товаров универсального ассортимента.</t>
    </r>
  </si>
  <si>
    <r>
      <t>Киоск</t>
    </r>
    <r>
      <rPr>
        <vertAlign val="superscript"/>
        <sz val="12"/>
        <color theme="1"/>
        <rFont val="Times New Roman"/>
        <family val="1"/>
        <charset val="204"/>
      </rPr>
      <t>1</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нестационарный торговый объект, представляющий собой сооружение без торгового зала с замкнутым пространством, внутри которого оборудовано одно рабочее место продавца и осуществляется хранение товарного запаса.</t>
    </r>
  </si>
  <si>
    <t>Данные о количестве передвижных палаток и киосков (например, по продаже кваса, кур-гриль, мороженого), а также палаток и киосков, реализующих проездные билеты на все виды транспорта, в строке 43 не отражаются.</t>
  </si>
  <si>
    <t>По строке 44 учитываются аптеки и аптечные магазины, включая магазины «Оптика». По данной строке не учитываются ветеринарные аптеки, которые отражаются по строкам 39 и 40.</t>
  </si>
  <si>
    <r>
      <t>В строках 26, 28, 30, 32, 34, 36, 38, 40, 42, 45</t>
    </r>
    <r>
      <rPr>
        <b/>
        <sz val="12"/>
        <color theme="1"/>
        <rFont val="Times New Roman"/>
        <family val="1"/>
        <charset val="204"/>
      </rPr>
      <t xml:space="preserve"> </t>
    </r>
    <r>
      <rPr>
        <sz val="12"/>
        <color theme="1"/>
        <rFont val="Times New Roman"/>
        <family val="1"/>
        <charset val="204"/>
      </rPr>
      <t>показывается площадь торгового зала (зала для обслуживания покупателей). В нее включается  установочная площадь магазина (площадь торгового зала, занятая оборудованием, предназначенным для выкладки, демонстрации товаров, проведения денежных расчетов и обслуживания покупателей), площадь контрольно-кассовых узлов и кассовых кабин, площадь рабочих мест обслуживающего персонала, а также площадь проходов для покупателей. В площадь торгового зала магазина не включается площадь для приема, хранения и подготовки товаров к продаже, подсобных и административно-бытовых помещений.</t>
    </r>
  </si>
  <si>
    <r>
      <t>Торговый центр</t>
    </r>
    <r>
      <rPr>
        <vertAlign val="superscript"/>
        <sz val="12"/>
        <color theme="1"/>
        <rFont val="Times New Roman"/>
        <family val="1"/>
        <charset val="204"/>
      </rPr>
      <t>1</t>
    </r>
    <r>
      <rPr>
        <sz val="12"/>
        <color theme="1"/>
        <rFont val="Times New Roman"/>
        <family val="1"/>
        <charset val="204"/>
      </rPr>
      <t xml:space="preserve"> – совокупность торговых предприятий и/или предприятий по оказанию услуг, реализующих универсальный или специализированный ассортимент товаров и универсальный ассортимент услуг, расположенных на определенной территории в зданиях или строениях, спланированных, построенных и управляемых как единое целое, и предоставляющих в границах своей территории стоянку для автомашин.</t>
    </r>
  </si>
  <si>
    <r>
      <t>Торговый комплекс</t>
    </r>
    <r>
      <rPr>
        <vertAlign val="superscript"/>
        <sz val="12"/>
        <color theme="1"/>
        <rFont val="Times New Roman"/>
        <family val="1"/>
        <charset val="204"/>
      </rPr>
      <t>1</t>
    </r>
    <r>
      <rPr>
        <sz val="12"/>
        <color theme="1"/>
        <rFont val="Times New Roman"/>
        <family val="1"/>
        <charset val="204"/>
      </rPr>
      <t xml:space="preserve"> – совокупность торговых предприятий, реализующих товары и оказывающих услуги, расположенных на определенной территории и централизующих функции хозяйственного обслуживания торговой деятельности.</t>
    </r>
  </si>
  <si>
    <r>
      <t>Молл</t>
    </r>
    <r>
      <rPr>
        <vertAlign val="superscript"/>
        <sz val="12"/>
        <color theme="1"/>
        <rFont val="Times New Roman"/>
        <family val="1"/>
        <charset val="204"/>
      </rPr>
      <t>1</t>
    </r>
    <r>
      <rPr>
        <sz val="12"/>
        <color theme="1"/>
        <rFont val="Times New Roman"/>
        <family val="1"/>
        <charset val="204"/>
      </rPr>
      <t xml:space="preserve"> – многофункциональный торгово-развлекательный центр общей площадью от 100 000 м2.</t>
    </r>
  </si>
  <si>
    <r>
      <t>В строках 47 и 50 указывается количество столовых и закусочных. В строке 50</t>
    </r>
    <r>
      <rPr>
        <b/>
        <sz val="12"/>
        <color theme="1"/>
        <rFont val="Times New Roman"/>
        <family val="1"/>
        <charset val="204"/>
      </rPr>
      <t xml:space="preserve"> </t>
    </r>
    <r>
      <rPr>
        <sz val="12"/>
        <color theme="1"/>
        <rFont val="Times New Roman"/>
        <family val="1"/>
        <charset val="204"/>
      </rPr>
      <t>указывается количество столовых учебных заведений, промышленных предприятий, организаций социальной сферы (например, больниц, детских домов, домов-интернатов) и других организаций. В случае, если организации социальной сферы организуют потребление продукции общественного питания, но при этом не имеют специально отведенных для этих целей помещений, то данные по ним в строки 50 – 52 не включаются.</t>
    </r>
  </si>
  <si>
    <r>
      <t>Закусочная</t>
    </r>
    <r>
      <rPr>
        <vertAlign val="superscript"/>
        <sz val="12"/>
        <color theme="1"/>
        <rFont val="Times New Roman"/>
        <family val="1"/>
        <charset val="204"/>
      </rPr>
      <t>1</t>
    </r>
    <r>
      <rPr>
        <sz val="12"/>
        <color theme="1"/>
        <rFont val="Times New Roman"/>
        <family val="1"/>
        <charset val="204"/>
      </rPr>
      <t xml:space="preserve"> – предприятие (объект) питания с ограниченным ассортиментом блюд и изделий несложного изготовления и предназначенное для быстрого обслуживания потребителей, с возможной реализацией алкогольных напитков, покупных товаров (например, шашлычная, котлетная, сосисочная, пельменная (вареничная), чебуречная, чайная, пирожковая, блинная, пончиковая, бутербродная, рюмочная).</t>
    </r>
  </si>
  <si>
    <t>В строках 48 и 51 указывается число мест, определяемое по числу посетителей, на одновременное обслуживание которых рассчитан объект общественного питания.</t>
  </si>
  <si>
    <r>
      <t>Ресторан</t>
    </r>
    <r>
      <rPr>
        <vertAlign val="superscript"/>
        <sz val="12"/>
        <color theme="1"/>
        <rFont val="Times New Roman"/>
        <family val="1"/>
        <charset val="204"/>
      </rPr>
      <t>1</t>
    </r>
    <r>
      <rPr>
        <sz val="12"/>
        <color theme="1"/>
        <rFont val="Times New Roman"/>
        <family val="1"/>
        <charset val="204"/>
      </rPr>
      <t xml:space="preserve"> – предприятие (объект) питания, предоставляющее потребителю услуги по организации питания и досуга или без досуга, с широким ассортиментом блюд сложного изготовления, включая фирменные блюда и изделия, алкогольных, прохладительных, горячих и других видов напитков, кондитерских и хлебобулочных изделий, покупных товаров.</t>
    </r>
  </si>
  <si>
    <r>
      <t>Кафе</t>
    </r>
    <r>
      <rPr>
        <vertAlign val="superscript"/>
        <sz val="12"/>
        <color theme="1"/>
        <rFont val="Times New Roman"/>
        <family val="1"/>
        <charset val="204"/>
      </rPr>
      <t>1</t>
    </r>
    <r>
      <rPr>
        <sz val="12"/>
        <color theme="1"/>
        <rFont val="Times New Roman"/>
        <family val="1"/>
        <charset val="204"/>
      </rPr>
      <t xml:space="preserve"> – предприятие (объект) питания, предоставляющее потребителю услуги по организации питания и досуга или без досуга, с предоставлением ограниченного, по сравнению с рестораном, ассортимента продукции и услуг,  реализующее фирменные блюда, кондитерские и хлебобулочные изделия, алкогольные и безалкогольные напитки, покупные товары.</t>
    </r>
  </si>
  <si>
    <r>
      <t>Бар</t>
    </r>
    <r>
      <rPr>
        <vertAlign val="superscript"/>
        <sz val="12"/>
        <color theme="1"/>
        <rFont val="Times New Roman"/>
        <family val="1"/>
        <charset val="204"/>
      </rPr>
      <t>1</t>
    </r>
    <r>
      <rPr>
        <b/>
        <sz val="12"/>
        <color theme="1"/>
        <rFont val="Times New Roman"/>
        <family val="1"/>
        <charset val="204"/>
      </rPr>
      <t xml:space="preserve"> </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предприятие (объект) питания, оборудованное барной стойкой и реализующее, в зависимости от специализации, алкогольные и/или безалкогольные напитки, горячие и прохладительные напитки, блюда, холодные и горячие закуски в ограниченном ассортименте, покупные товары.</t>
    </r>
  </si>
  <si>
    <t>В нее включается площадь помещений и открытых площадок, используемых для организации общественного питания. Не учитываются площади открытых производственных участков для доготовки продукции, станций раздачи, раздаточных зон недоступных для потребителей.</t>
  </si>
  <si>
    <t>Данные о числе спортивных сооружений (строки 56 – 65) заполняется в соответствии с формой федерального статистического наблюдения № 1-ФК «Сведения о физической культуре и спорте», разрабатываемой Минспортом России.</t>
  </si>
  <si>
    <t>В строке 56 учету подлежат спортивные сооружения с учетом городской и рекреационной инфраструктуры, приспособленной для занятий физической культурой и спортом, всех форм собственности, независимо от их организационно-правовой формы, предназначенные для учебно-тренировочных занятий и физкультурно-оздоровительных, спортивных мероприятий, как действующие, так и находящиеся на реконструкции и капитальном ремонте, отдельно стоящие или входящие в состав комплексных сооружений, отвечающие правилам соревнований по видам спорта, имеющие паспорта или учетные карточки (плоскостные спортивные сооружения), зарегистрированные в установленном порядке.</t>
  </si>
  <si>
    <t>В строке 60 учитываются площадки для игры в волейбол, баскетбол, бадминтон, городки, теннис, ручной мяч, хоккейные площадки (коробки), площадки для физкультурно-оздоровительных занятий для населения, комплексные площадки для подвижных игр, поля для игры в футбол, регби, бейсбол, хоккей на траве, гольф, стрельбы из лука, а также спортивные ядра и тренировочные (запасные) футбольные поля стадионов.</t>
  </si>
  <si>
    <t>Данные о числе детско-юношеских спортивных школ и численности занимающихся в них (строки 66 и 68) заполняются в соответствии с формами федерального статистического наблюдения № 5-ФК (сводная) «Сведения по подготовке спортивного резерва» и № 3-АФК «Сведения об адаптивной физической культуре и спорте», разрабатываемые Минспортом России.</t>
  </si>
  <si>
    <r>
      <t xml:space="preserve">В строке 66 учитываются детско-юношеские спортивные школы (ДЮСШ, СШ, СШОР, а также СДЮШОР, включенные в графу 10 «Другие организации» – юридические лица, являющиеся организациями, осуществляющими спортивную подготовку или обеспечивающими подготовку спортивного резерва независимо от их организационно-правовых форм и форм собственности, и находящиеся в ведении органов управления в сфере физической культурыи спорта и общеобразовательные организации дополнительного образования детей, общественные и частные организации, за исключением общеобразовательных школ (форма № 5-ФК (сводная), раздел I </t>
    </r>
    <r>
      <rPr>
        <sz val="12"/>
        <rFont val="Times New Roman"/>
        <family val="1"/>
        <charset val="204"/>
      </rPr>
      <t xml:space="preserve">строка </t>
    </r>
    <r>
      <rPr>
        <sz val="12"/>
        <color theme="1"/>
        <rFont val="Times New Roman"/>
        <family val="1"/>
        <charset val="204"/>
      </rPr>
      <t xml:space="preserve">13: </t>
    </r>
    <r>
      <rPr>
        <sz val="12"/>
        <rFont val="Times New Roman"/>
        <family val="1"/>
        <charset val="204"/>
      </rPr>
      <t>графа 4</t>
    </r>
    <r>
      <rPr>
        <sz val="12"/>
        <color theme="1"/>
        <rFont val="Times New Roman"/>
        <family val="1"/>
        <charset val="204"/>
      </rPr>
      <t xml:space="preserve"> + графа 5 + графа 6 + СДЮШОР из графы 10), а также для инвалидов – ДЮСАШ и СДЮСАШ (форма № 3-АФК, строка 5 + строка 6 по графе 3, раздел I). В строке 66 учитываются самостоятельные детско-юношеские спортивные школы и филиалы.</t>
    </r>
  </si>
  <si>
    <t>В строке 67 учитываются юридические лица – организации, осуществляющие спортивную подготовку или обеспечивающие подготовку спортивного резерва независимо от их организационно-правовых форм и форм собственности.</t>
  </si>
  <si>
    <t>В строке 68 учитываются занимающиеся в детско-юношеских спортивных школах (ДЮСШ и СДЮШОР), спортивных школах (СШ и СШОР) и их филиалах, находящихся в ведении органов управления физической культурой и спортом и общеобразовательных организаций дополнительного образования детей, а также общественных и частных организаций (форма № 5-ФК (сводная), раздел II, графа 6: детско-юношеские спортивные школы, спортивные школы (ДЮСШ, СШ, СШОР), а также СДЮШОР, включенные в «Другие организации») из строк 271, 272, 273, а также численность занимающихся адаптивной физической культурой и спотом в ДЮСАШ и СДЮСАШ (форма № 3-АФК, строка 5 + строка 6 по графе 9, раздел I). Учет занимающихся (включая инвалидов) ведется по журналам учета работы тренировочных групп.</t>
  </si>
  <si>
    <t>В общую площадь жилых помещений включаются специализированные жилые помещения (служебные жилые помещения;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а также фонда для временного поселения лиц, признанных беженцами; жилые помещения для социальной защиты отдельных категорий граждан; жилые помещения для детей-сирот и детей, оставшихся без попечения родителей, лиц из числа детей-сирот и детей, оставшихся без попечения родителей).</t>
  </si>
  <si>
    <t>Определение объема и массы твердых коммунальных отходов и их сопоставление осуществляется в соответствии со ст. 24.10 Федерального закона от 24 июня 1998 г. № 89-ФЗ «Об отходах производства и потребления», Правилами коммерческого учета объема и/или массы твердых коммунальных отходов, утвержденными постановлением Правительства Российской Федерации от 3 июня 2016 г. № 505, Правилами определения нормативов накопления твердых коммунальных отходов, утвержденными постановлением Правительства Российской Федерации от 4 апреля 2016 г. № 269, и Методическими рекомендациями по вопросам, связанным с определением нормативов накопления твердых коммунальных отходов, утвержденными приказом Минстроя России от 28 июля 2016 г. № 524/пр.</t>
  </si>
  <si>
    <t>В строках 74, 75 отражается объем и масса твердых коммунальных отходов, вывезенных на объекты, используемые для обработки отходов (мусороперерабатывающие заводы и предприятия по предварительной подготовке отходов (сортировке, разборке, очистке). Вывоз твердых коммунальных отходов на объекты, используемые для обезвреживания и захоронения отходов в том числе на мусоросжигательные предприятия (заводы), в этом показателе не отражается.</t>
  </si>
  <si>
    <t>В строке 76 показывается протяженность уличных газовых сетей на конец отчетного года. Протяженность этих сетей устанавливается на основании инвентарных данных или по данным технического учета.</t>
  </si>
  <si>
    <t>Уличными газовыми сетями (распределительными сетями) считаются газопроводы, проложенные по улицам, площадям, набережным и так далее населенного пункта от газораспределительных станций (ГРС).</t>
  </si>
  <si>
    <t>В строке 78 показывается число источников теплоснабжения: ТЭЦ, районных, квартальных, групповых, местных и индивидуальных котельных, как самостоятельных, так и числящихся на балансе организаций на конец отчетного года (кроме специальных малых газовых отопительных котлов мощностью до 0,001 гигакал/ч), отпускающих теплоэнергию и горячую воду населению и бюджетофинансируемым организациям.</t>
  </si>
  <si>
    <t>К бюджетофинансируемым организациям относятся: учебные заведения (например, школы, интернаты, техникумы, училища, институты); лечебно-профилактические учреждения (например, больницы, поликлиники, амбулатории, медпункты, санатории, дома отдыха); спортивные сооружения (например, стадионы); учреждения культуры (например, музеи, парки, библиотеки); детские дошкольные учреждения (детские сады, ясли); детские дома, детские оздоровительные учреждения; дома и интернаты для престарелых и инвалидов; коммунальные учреждения (гостиницы, дома и общежития для приезжих, находящиеся на балансе бюджетофинансируемых организаций), студенческие общежития, воинские части, а также коммунальные и культурно-бытовые организации (например, бани, прачечные, организации ритуального обслуживания) и другие организации, финансируемые полностью или частично из бюджета любого уровня, которым услуги предоставляются на коммунально-бытовые нужды.</t>
  </si>
  <si>
    <t>В строке 80 показывается суммарная протяженность всех водяных тепловых сетей (с учетом сетей горячего водоснабжения) и паровых сетей в двухтрубном исчислении на конец отчетного года. Протяженность тепловых сетей определяется по длине трассы с уложенными в ней двумя трубопроводами. «Безхозяйная» сеть, в том числе эксплуатируемая, в форме не отражается.</t>
  </si>
  <si>
    <t>В строках 83, 84 отражается одиночное протяжение уличной водопроводной сети (без летних водопроводов), находящейся на балансе организации, отпускающей воду населению и (или) бюджетофинансируемым организациям, в том числе неэксплуатируемой (нуждающейся в замене), предназначенной для отпуска воды населению и бюджетофинансируемым организациям, на конец отчетного года. Уличной водопроводной сетью считается сеть трубопроводов, уложенных вдоль улиц, проездов, переулков, набережных и так далее. «Безхозяйная» сеть, в том числе эксплуатируемая, в форме не отражается.</t>
  </si>
  <si>
    <t>По строке 91 заполняются сведения о числе лечебно-профилактических организаций – юридических лиц и их обособленных структурных подразделений системы Министерства здравоохранения Российской Федерации, других министерств и ведомств, негосударственных лечебно-профилактических организаций (включая микропредприятия) расположенных на территории муниципального образования, имеющих лицензию на осуществление медицинской деятельности и оказывающих услуги по медицинской помощи населению. Сведения о числе немедицинских организаций, имеющих в своей структуре медицинские подразделения, а также по индивидуальным предпринимателям не включаются.</t>
  </si>
  <si>
    <t>Отнесение медицинской организации по виду медицинской деятельности к лечебно-профилактической определяется согласно п. 1 (п. 1.1 – 1.18) и п. 2 (п. 2.1 в части центров медицинской профилактики и медицины катастроф при наличии лицензии на оказание медицинской помощи в амбулаторных или стационарных условиях) номенклатуре медицинских организаций, утвержденной приказом Минздрава России от 6 августа 2013 г. № 529н «Об утверждении номенклатуры медицинских организаций». Передвижные подразделения (амбулатории, фельдшерско-акушерские пункты, фельдшерские пункты) не учитываются.</t>
  </si>
  <si>
    <t>По строке 92 отражаются инвестиции в основной капитал, производимые за счет консолидированного бюджета (без учета межбюджетных трансфертов) муниципального образования (в части новых, а также приобретенных по импорту основных средств): затраты на строительство, реконструкцию (включая расширение и модернизацию) объектов, которые приводят к увеличению их первоначальной стоимости, приобретение машин, оборудования, транспортных средств, производственного и хозяйственного инвентаря, бухгалтерский учет которых осуществляется в порядке, установленном для учета вложений во внеоборотные активы, инвестиции в объекты интеллектуальной собственности, культивируемые биологические ресурсы.</t>
  </si>
  <si>
    <t>Затраты на приобретение машин, оборудования, транспортных средств, квартир в объектах жилого фонда, зданий и сооружений, числившихся ранее на балансе у других юридических и физических лиц (кроме приобретенных по импорту), объектов незавершенного строительства по этой строке не отражаются.</t>
  </si>
  <si>
    <t>Затраты на строительные и проектно-изыскательские работы включаются в размере фактически выполненного объема (независимо от момента их оплаты) на основании документа (справки) о стоимости выполненных работ (затрат), подписанного заказчиком и организацией – исполнителем работ. В затраты на строительные работы также включается стоимость материалов заказчиков, используемых строительной организацией при производстве работ в отчетном периоде и не нашедших отражение в справке о стоимости выполненных работ, подписанной заказчиком и подрядчиком (исполнителем работ).</t>
  </si>
  <si>
    <t>Если расчеты за выполненные работы (услуги) производились в иностранной валюте, то эти объемы пересчитываются в рубли по курсу, установленному Банком России на момент выполнения работ (услуг). Расходы на покупку машин, оборудования, других основных средств, произведенные в иностранной валюте, пересчитываются в рубли по курсу, установленному на дату принятия грузовой таможенной декларации к таможенному оформлению, моменту перехода границы или после момента смены собственника (по условиям контракта).</t>
  </si>
  <si>
    <t>В случаях если по условиям договора лизинга лизинговое имущество учитывается на балансе лизингополучателя, то его стоимость включается лизингополучателем в инвестиции в основной капитал и отражается в строке 92.</t>
  </si>
  <si>
    <t>В строке 93 отражается общая площадь жилых помещений во введенных в эксплуатацию жилых и нежилых зданиях, жилых домах, построенных в отчетном периоде на территории муниципального образования:</t>
  </si>
  <si>
    <t>организациями-застройщиками (юридическими лицами) независимо от их местонахождения, которым органами местного самоуправления муниципальных образований (поселений, муниципальных районов, городских округов) были выданы и оформлены в установленном порядке «Разрешения на ввод объекта в эксплуатацию» на завершенные строительством жилые дома, а также на жилые помещения в составе нежилых зданий или уведомления о соответствии построенного или реконструированного объекта индивидуального жилищного строительства требованиям законодательства о градостроительной деятельности (при строительстве индивидуальных жилых домов с количеством надземных этажей не более чем три, высотой не более двадцати метров, не подлежащих разделу на самостоятельные объекты недвижимости); населением за счет собственных и привлеченных средств.</t>
  </si>
  <si>
    <t>В строке 94 из строки 93 выделяется общая площадь жилых помещений в завершенных строительством индивидуальных жилых домах, построенных населением за счет собственных и привлеченных средств.</t>
  </si>
  <si>
    <t>В строках 93 и 94 учитывается общая площадь жилых помещений во введенных в эксплуатацию жилых и нежилых зданиях, жилых домах за счет строительства и прирост площадей за счет реконструкции, с учетом жилых домов, построенных населением на земельных участках, предназначенных для ведения садоводства. Сведения о жилых домах, в которых были выполнены работы по капитальному ремонту, по строкам 93 и 94 не отражаются.</t>
  </si>
  <si>
    <t>Общая площадь введенных жилых помещений во введенных в эксплуатацию жилых и нежилых зданиях, жилых домах определяется как 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вспомогательных помещений в индивидуальных жилых домах. К помещениям вспомогательного использования относятся кухни, передние, холлы, внутриквартирные коридоры, ванные или душевые,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t>
  </si>
  <si>
    <t>Коллективное средство размещения может состоять из нескольких корпусов, зданий и других строений и в этом случае должно учитываться как одно коллективное средство размещения.</t>
  </si>
  <si>
    <t>В строке 96 показывается число сельских населенных пунктов, обслуживаемых почтовой связью (отделениями почтовой связи или их структурными подразделениями, находящимисяна территории населенного пункта, передвижными отделениями связи, внештатными работниками почтовой связи, почтальонами).</t>
  </si>
  <si>
    <t>04042573</t>
  </si>
  <si>
    <t>Администрация муниципального образования "Шумячский район"</t>
  </si>
  <si>
    <t>04042573660003</t>
  </si>
  <si>
    <t>ТОСП Администрация муниципального образования "Шумячский район"</t>
  </si>
  <si>
    <t>Администрация Первомайского сельского поселения Шумячского района</t>
  </si>
  <si>
    <t>Администрация Студенецкого сельского поселения Шумячского района</t>
  </si>
  <si>
    <t>Администрация Надейковичского сельского поселения Шумячского района</t>
  </si>
  <si>
    <t>Администрация Снегиревского сельского поселения Шумячского района</t>
  </si>
  <si>
    <t>Администрация Озерного сельского поселения Шумячского района</t>
  </si>
  <si>
    <t>Администрация Руссковского сельского поселения Шумячского района</t>
  </si>
  <si>
    <t>Администрация Понятовского сельского поселения Шумячского района</t>
  </si>
  <si>
    <t>Шумячский район за 2021 год</t>
  </si>
  <si>
    <t>Шумячский район за 2020 год</t>
  </si>
  <si>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</sst>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charset val="204"/>
      <scheme val="minor"/>
    </font>
    <font>
      <sz val="11"/>
      <color theme="1"/>
      <name val="Times New Roman"/>
      <family val="2"/>
      <charset val="204"/>
    </font>
    <font>
      <sz val="11"/>
      <color theme="1"/>
      <name val="Times New Roman"/>
      <family val="2"/>
      <charset val="204"/>
    </font>
    <font>
      <sz val="11"/>
      <color theme="1"/>
      <name val="Arial"/>
      <family val="2"/>
      <charset val="204"/>
    </font>
    <font>
      <b/>
      <sz val="10"/>
      <color theme="1"/>
      <name val="Arial"/>
      <family val="2"/>
      <charset val="204"/>
    </font>
    <font>
      <sz val="9"/>
      <color theme="1"/>
      <name val="Arial"/>
      <family val="2"/>
      <charset val="204"/>
    </font>
    <font>
      <sz val="10"/>
      <color theme="1"/>
      <name val="Arial"/>
      <family val="2"/>
      <charset val="204"/>
    </font>
    <font>
      <b/>
      <sz val="9"/>
      <name val="Arial"/>
      <family val="2"/>
      <charset val="204"/>
    </font>
    <font>
      <b/>
      <sz val="9"/>
      <color theme="1"/>
      <name val="Arial"/>
      <family val="2"/>
      <charset val="204"/>
    </font>
    <font>
      <b/>
      <sz val="11"/>
      <color theme="1"/>
      <name val="Calibri"/>
      <family val="2"/>
      <charset val="204"/>
      <scheme val="minor"/>
    </font>
    <font>
      <b/>
      <sz val="11"/>
      <color theme="1"/>
      <name val="Arial"/>
      <family val="2"/>
      <charset val="204"/>
    </font>
    <font>
      <b/>
      <sz val="8"/>
      <color theme="1"/>
      <name val="Arial"/>
      <family val="2"/>
      <charset val="204"/>
    </font>
    <font>
      <sz val="8"/>
      <color theme="1"/>
      <name val="Arial"/>
      <family val="2"/>
      <charset val="204"/>
    </font>
    <font>
      <sz val="8"/>
      <name val="Arial"/>
      <family val="2"/>
      <charset val="204"/>
    </font>
    <font>
      <b/>
      <sz val="8"/>
      <name val="Arial"/>
      <family val="2"/>
      <charset val="204"/>
    </font>
    <font>
      <vertAlign val="superscript"/>
      <sz val="8"/>
      <color theme="1"/>
      <name val="Arial"/>
      <family val="2"/>
      <charset val="204"/>
    </font>
    <font>
      <b/>
      <sz val="13"/>
      <color theme="1"/>
      <name val="Times New Roman"/>
      <family val="1"/>
      <charset val="204"/>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trike/>
      <sz val="12"/>
      <color theme="1"/>
      <name val="Times New Roman"/>
      <family val="1"/>
      <charset val="204"/>
    </font>
    <font>
      <sz val="12"/>
      <name val="Times New Roman"/>
      <family val="1"/>
      <charset val="204"/>
    </font>
    <font>
      <i/>
      <sz val="11"/>
      <color theme="1"/>
      <name val="Calibri"/>
      <family val="2"/>
      <charset val="204"/>
      <scheme val="minor"/>
    </font>
    <font>
      <sz val="11"/>
      <name val="Arial"/>
      <family val="2"/>
      <charset val="204"/>
    </font>
    <font>
      <sz val="11"/>
      <color rgb="FFFF0000"/>
      <name val="Arial"/>
      <family val="2"/>
      <charset val="204"/>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7">
    <xf numFmtId="0" fontId="0" fillId="0" borderId="0"/>
    <xf numFmtId="0" fontId="3" fillId="0" borderId="1">
      <alignment wrapText="1"/>
      <protection locked="0"/>
    </xf>
    <xf numFmtId="0" fontId="3" fillId="0" borderId="1">
      <alignment horizontal="center" wrapText="1"/>
      <protection locked="0"/>
    </xf>
    <xf numFmtId="0" fontId="5" fillId="0" borderId="1">
      <alignment vertical="center" wrapText="1"/>
      <protection locked="0"/>
    </xf>
    <xf numFmtId="0" fontId="4" fillId="0" borderId="1">
      <alignment horizontal="center" vertical="center" wrapText="1"/>
      <protection locked="0"/>
    </xf>
    <xf numFmtId="0" fontId="2" fillId="0" borderId="0"/>
    <xf numFmtId="0" fontId="1" fillId="0" borderId="0"/>
  </cellStyleXfs>
  <cellXfs count="72">
    <xf numFmtId="0" fontId="0" fillId="0" borderId="0" xfId="0"/>
    <xf numFmtId="0" fontId="3" fillId="0" borderId="0" xfId="0" applyFont="1" applyFill="1" applyAlignment="1"/>
    <xf numFmtId="49" fontId="3" fillId="0" borderId="0" xfId="0" applyNumberFormat="1" applyFont="1" applyFill="1" applyAlignment="1">
      <alignment horizontal="center"/>
    </xf>
    <xf numFmtId="0" fontId="6" fillId="0" borderId="1" xfId="0" applyFont="1" applyFill="1" applyBorder="1" applyAlignment="1">
      <alignment horizontal="left" vertical="top" wrapText="1"/>
    </xf>
    <xf numFmtId="49" fontId="6" fillId="0" borderId="1" xfId="0" applyNumberFormat="1" applyFont="1" applyFill="1" applyBorder="1" applyAlignment="1">
      <alignment horizontal="center" wrapText="1"/>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wrapText="1"/>
    </xf>
    <xf numFmtId="49" fontId="8" fillId="0" borderId="1" xfId="0" applyNumberFormat="1" applyFont="1" applyFill="1" applyBorder="1" applyAlignment="1" applyProtection="1">
      <alignment horizontal="center" vertical="top" wrapText="1"/>
    </xf>
    <xf numFmtId="0" fontId="3" fillId="0" borderId="0" xfId="0" applyFont="1" applyFill="1" applyAlignment="1">
      <alignment horizontal="left" vertical="top" wrapText="1"/>
    </xf>
    <xf numFmtId="0" fontId="5" fillId="0" borderId="0" xfId="0" applyFont="1" applyFill="1" applyBorder="1" applyAlignment="1" applyProtection="1">
      <alignment horizontal="center" vertical="top" wrapText="1"/>
    </xf>
    <xf numFmtId="0" fontId="7" fillId="0" borderId="1" xfId="0" applyFont="1" applyFill="1" applyBorder="1" applyAlignment="1" applyProtection="1">
      <alignment horizontal="center" vertical="top" wrapText="1"/>
    </xf>
    <xf numFmtId="0" fontId="4" fillId="0" borderId="1" xfId="5" applyFont="1" applyFill="1" applyBorder="1" applyAlignment="1">
      <alignment horizontal="left" vertical="top" wrapText="1"/>
    </xf>
    <xf numFmtId="0" fontId="11" fillId="0" borderId="1" xfId="0" applyFont="1" applyFill="1" applyBorder="1" applyAlignment="1" applyProtection="1">
      <alignment horizontal="left" vertical="center"/>
    </xf>
    <xf numFmtId="49" fontId="12" fillId="0" borderId="1" xfId="0" applyNumberFormat="1" applyFont="1" applyFill="1" applyBorder="1" applyAlignment="1" applyProtection="1">
      <alignment horizontal="left" indent="3"/>
    </xf>
    <xf numFmtId="0" fontId="13" fillId="0" borderId="1"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11" fillId="0" borderId="1" xfId="0" applyFont="1" applyFill="1" applyBorder="1" applyAlignment="1" applyProtection="1">
      <alignment horizontal="center" vertical="top" wrapText="1"/>
    </xf>
    <xf numFmtId="49" fontId="11" fillId="0" borderId="1" xfId="0" applyNumberFormat="1" applyFont="1" applyFill="1" applyBorder="1" applyAlignment="1" applyProtection="1">
      <alignment horizontal="center" vertical="top" wrapText="1"/>
    </xf>
    <xf numFmtId="0" fontId="12" fillId="0" borderId="0" xfId="0" applyFont="1" applyFill="1" applyBorder="1" applyAlignment="1" applyProtection="1">
      <alignment horizontal="center" vertical="top"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49" fontId="11" fillId="0" borderId="1" xfId="5" applyNumberFormat="1" applyFont="1" applyFill="1" applyBorder="1" applyAlignment="1" applyProtection="1">
      <alignment horizontal="center" wrapText="1"/>
    </xf>
    <xf numFmtId="0" fontId="12" fillId="0" borderId="1" xfId="0"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wrapText="1"/>
    </xf>
    <xf numFmtId="0" fontId="12" fillId="0" borderId="0" xfId="0" applyFont="1" applyFill="1" applyAlignment="1">
      <alignment horizontal="center"/>
    </xf>
    <xf numFmtId="2" fontId="6" fillId="0" borderId="1" xfId="0" applyNumberFormat="1" applyFont="1" applyFill="1" applyBorder="1" applyAlignment="1">
      <alignment horizontal="center" wrapText="1"/>
    </xf>
    <xf numFmtId="2" fontId="3" fillId="0" borderId="1" xfId="0" applyNumberFormat="1" applyFont="1" applyFill="1" applyBorder="1" applyAlignment="1"/>
    <xf numFmtId="164" fontId="6" fillId="0" borderId="1" xfId="0" applyNumberFormat="1" applyFont="1" applyFill="1" applyBorder="1" applyAlignment="1">
      <alignment horizontal="center" wrapText="1"/>
    </xf>
    <xf numFmtId="164" fontId="3" fillId="0" borderId="1" xfId="0" applyNumberFormat="1" applyFont="1" applyFill="1" applyBorder="1" applyAlignment="1"/>
    <xf numFmtId="1" fontId="6" fillId="0" borderId="1" xfId="0" applyNumberFormat="1" applyFont="1" applyFill="1" applyBorder="1" applyAlignment="1">
      <alignment horizontal="center" wrapText="1"/>
    </xf>
    <xf numFmtId="1" fontId="3" fillId="0" borderId="1" xfId="0" applyNumberFormat="1" applyFont="1" applyFill="1" applyBorder="1" applyAlignment="1"/>
    <xf numFmtId="1" fontId="6" fillId="0" borderId="1" xfId="0" applyNumberFormat="1" applyFont="1" applyFill="1" applyBorder="1" applyAlignment="1">
      <alignment wrapText="1"/>
    </xf>
    <xf numFmtId="0" fontId="16" fillId="2" borderId="0" xfId="0" applyFont="1" applyFill="1" applyAlignment="1">
      <alignment horizontal="center" vertical="center"/>
    </xf>
    <xf numFmtId="0" fontId="17" fillId="0" borderId="0" xfId="0" applyFont="1" applyAlignment="1">
      <alignment horizontal="justify" vertical="center"/>
    </xf>
    <xf numFmtId="0" fontId="18" fillId="2" borderId="0" xfId="0" applyFont="1" applyFill="1" applyAlignment="1">
      <alignment horizontal="center" vertical="center"/>
    </xf>
    <xf numFmtId="0" fontId="0" fillId="0" borderId="0" xfId="0" applyAlignment="1">
      <alignment vertical="top" wrapText="1"/>
    </xf>
    <xf numFmtId="0" fontId="17" fillId="0" borderId="0" xfId="0" applyFont="1" applyAlignment="1">
      <alignment vertical="top" wrapText="1"/>
    </xf>
    <xf numFmtId="0" fontId="0" fillId="0" borderId="0" xfId="0" applyFill="1"/>
    <xf numFmtId="0" fontId="18" fillId="2" borderId="0" xfId="0" applyFont="1" applyFill="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22" fillId="0" borderId="0" xfId="0" applyFont="1"/>
    <xf numFmtId="0" fontId="11" fillId="0" borderId="1" xfId="4" quotePrefix="1" applyFont="1">
      <alignment horizontal="center" vertical="center" wrapText="1"/>
      <protection locked="0"/>
    </xf>
    <xf numFmtId="0" fontId="12" fillId="0" borderId="1" xfId="3" applyFont="1">
      <alignment vertical="center" wrapText="1"/>
      <protection locked="0"/>
    </xf>
    <xf numFmtId="0" fontId="11" fillId="0" borderId="1" xfId="4" applyFont="1">
      <alignment horizontal="center" vertical="center" wrapText="1"/>
      <protection locked="0"/>
    </xf>
    <xf numFmtId="0" fontId="23" fillId="0" borderId="0" xfId="0" applyFont="1" applyAlignment="1"/>
    <xf numFmtId="0" fontId="12" fillId="0" borderId="1" xfId="1" applyFont="1">
      <alignment wrapText="1"/>
      <protection locked="0"/>
    </xf>
    <xf numFmtId="164" fontId="23" fillId="0" borderId="1" xfId="0" applyNumberFormat="1" applyFont="1" applyFill="1" applyBorder="1" applyAlignment="1"/>
    <xf numFmtId="0" fontId="11" fillId="3" borderId="1" xfId="5" applyFont="1" applyFill="1" applyBorder="1" applyAlignment="1">
      <alignment horizontal="left" vertical="top" wrapText="1"/>
    </xf>
    <xf numFmtId="0" fontId="11" fillId="3" borderId="1" xfId="0" applyFont="1" applyFill="1" applyBorder="1" applyAlignment="1" applyProtection="1">
      <alignment horizontal="center" vertical="top" wrapText="1"/>
    </xf>
    <xf numFmtId="49" fontId="11" fillId="3" borderId="1" xfId="0" applyNumberFormat="1" applyFont="1" applyFill="1" applyBorder="1" applyAlignment="1" applyProtection="1">
      <alignment horizontal="center" vertical="top" wrapText="1"/>
    </xf>
    <xf numFmtId="0" fontId="14" fillId="3" borderId="1" xfId="0" applyFont="1" applyFill="1" applyBorder="1" applyAlignment="1" applyProtection="1">
      <alignment horizontal="center" vertical="center" wrapText="1"/>
    </xf>
    <xf numFmtId="164" fontId="23" fillId="3" borderId="1" xfId="0" applyNumberFormat="1" applyFont="1" applyFill="1" applyBorder="1" applyAlignment="1"/>
    <xf numFmtId="0" fontId="3" fillId="3" borderId="0" xfId="0" applyFont="1" applyFill="1" applyAlignment="1"/>
    <xf numFmtId="0" fontId="23" fillId="3" borderId="0" xfId="0" applyFont="1" applyFill="1" applyAlignment="1" applyProtection="1">
      <alignment horizontal="center" vertical="center"/>
    </xf>
    <xf numFmtId="0" fontId="11" fillId="3" borderId="1" xfId="0" applyFont="1" applyFill="1" applyBorder="1" applyAlignment="1" applyProtection="1">
      <alignment horizontal="left" vertical="top" wrapText="1"/>
    </xf>
    <xf numFmtId="2" fontId="23" fillId="0" borderId="1" xfId="0" applyNumberFormat="1" applyFont="1" applyFill="1" applyBorder="1" applyAlignment="1"/>
    <xf numFmtId="1" fontId="23" fillId="0" borderId="1" xfId="0" applyNumberFormat="1" applyFont="1" applyFill="1" applyBorder="1" applyAlignment="1"/>
    <xf numFmtId="1" fontId="24" fillId="0" borderId="1" xfId="0" applyNumberFormat="1" applyFont="1" applyFill="1" applyBorder="1" applyAlignment="1"/>
    <xf numFmtId="0" fontId="3" fillId="0" borderId="1" xfId="1">
      <alignment wrapText="1"/>
      <protection locked="0"/>
    </xf>
    <xf numFmtId="164" fontId="23" fillId="0" borderId="1" xfId="1" applyNumberFormat="1" applyFont="1" applyBorder="1">
      <alignment wrapText="1"/>
      <protection locked="0"/>
    </xf>
    <xf numFmtId="0" fontId="3" fillId="3" borderId="1" xfId="1" applyFill="1">
      <alignment wrapText="1"/>
      <protection locked="0"/>
    </xf>
    <xf numFmtId="1" fontId="3" fillId="0" borderId="1" xfId="0" applyNumberFormat="1" applyFont="1" applyFill="1" applyBorder="1" applyAlignment="1">
      <alignment horizontal="right" wrapText="1"/>
    </xf>
    <xf numFmtId="164" fontId="3" fillId="0" borderId="1" xfId="0" applyNumberFormat="1" applyFont="1" applyFill="1" applyBorder="1" applyAlignment="1">
      <alignment horizontal="right" wrapText="1"/>
    </xf>
    <xf numFmtId="2" fontId="3" fillId="0" borderId="1" xfId="0" applyNumberFormat="1" applyFont="1" applyFill="1" applyBorder="1" applyAlignment="1">
      <alignment horizontal="right" wrapText="1"/>
    </xf>
    <xf numFmtId="0" fontId="10" fillId="3" borderId="4" xfId="0" applyFont="1" applyFill="1" applyBorder="1" applyAlignment="1">
      <alignment horizontal="left" vertical="top" wrapText="1"/>
    </xf>
    <xf numFmtId="0" fontId="9" fillId="3"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0" fillId="0" borderId="3" xfId="0" applyFill="1" applyBorder="1" applyAlignment="1">
      <alignment horizontal="left" vertical="top" wrapText="1"/>
    </xf>
  </cellXfs>
  <cellStyles count="7">
    <cellStyle name="Обычный" xfId="0" builtinId="0"/>
    <cellStyle name="Обычный 2" xfId="5"/>
    <cellStyle name="Обычный 2 2" xfId="6"/>
    <cellStyle name="Стиль 1" xfId="1"/>
    <cellStyle name="Стиль 11" xfId="2"/>
    <cellStyle name="Стиль 2" xfId="3"/>
    <cellStyle name="Стиль 3" xfId="4"/>
  </cellStyles>
  <dxfs count="6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workbookViewId="0">
      <pane xSplit="3" ySplit="6" topLeftCell="D7" activePane="bottomRight" state="frozen"/>
      <selection pane="topRight" activeCell="D1" sqref="D1"/>
      <selection pane="bottomLeft" activeCell="A7" sqref="A7"/>
      <selection pane="bottomRight" sqref="A1:C1"/>
    </sheetView>
  </sheetViews>
  <sheetFormatPr defaultRowHeight="14.25" x14ac:dyDescent="0.2"/>
  <cols>
    <col min="1" max="1" width="45.42578125" style="8" customWidth="1"/>
    <col min="2" max="2" width="7.85546875" style="27" customWidth="1"/>
    <col min="3" max="3" width="5.85546875" style="2" customWidth="1"/>
    <col min="4" max="4" width="12.85546875" style="1" customWidth="1"/>
    <col min="5" max="5" width="10.28515625" style="1" customWidth="1"/>
    <col min="6" max="6" width="12.7109375" style="1" customWidth="1"/>
    <col min="7" max="8" width="12.7109375" style="48" customWidth="1"/>
    <col min="9" max="9" width="12.42578125" style="48" customWidth="1"/>
    <col min="10" max="10" width="12.5703125" style="48" customWidth="1"/>
    <col min="11" max="14" width="12.42578125" style="48" customWidth="1"/>
    <col min="15" max="16384" width="9.140625" style="1"/>
  </cols>
  <sheetData>
    <row r="1" spans="1:14" ht="17.25" customHeight="1" x14ac:dyDescent="0.2">
      <c r="A1" s="68" t="s">
        <v>413</v>
      </c>
      <c r="B1" s="69"/>
      <c r="C1" s="69"/>
      <c r="D1" s="56"/>
      <c r="E1" s="56"/>
      <c r="F1" s="56"/>
      <c r="G1" s="57"/>
      <c r="H1" s="57"/>
      <c r="I1" s="57"/>
      <c r="J1" s="57"/>
      <c r="K1" s="57"/>
      <c r="L1" s="57"/>
      <c r="M1" s="57"/>
      <c r="N1" s="57"/>
    </row>
    <row r="2" spans="1:14" s="15" customFormat="1" ht="13.5" customHeight="1" x14ac:dyDescent="0.2">
      <c r="A2" s="58" t="s">
        <v>194</v>
      </c>
      <c r="B2" s="12"/>
      <c r="C2" s="13"/>
      <c r="D2" s="45" t="s">
        <v>401</v>
      </c>
      <c r="E2" s="14"/>
      <c r="F2" s="14"/>
      <c r="G2" s="45" t="s">
        <v>403</v>
      </c>
      <c r="H2" s="47">
        <v>79911408</v>
      </c>
      <c r="I2" s="47">
        <v>79913867</v>
      </c>
      <c r="J2" s="47">
        <v>79913873</v>
      </c>
      <c r="K2" s="47">
        <v>79913881</v>
      </c>
      <c r="L2" s="47">
        <v>79913896</v>
      </c>
      <c r="M2" s="47">
        <v>79913904</v>
      </c>
      <c r="N2" s="47">
        <v>79916512</v>
      </c>
    </row>
    <row r="3" spans="1:14" s="18" customFormat="1" ht="81" customHeight="1" x14ac:dyDescent="0.25">
      <c r="A3" s="58" t="s">
        <v>193</v>
      </c>
      <c r="B3" s="16"/>
      <c r="C3" s="17"/>
      <c r="D3" s="46" t="s">
        <v>402</v>
      </c>
      <c r="E3" s="24"/>
      <c r="F3" s="24"/>
      <c r="G3" s="46" t="s">
        <v>404</v>
      </c>
      <c r="H3" s="46" t="s">
        <v>405</v>
      </c>
      <c r="I3" s="46" t="s">
        <v>406</v>
      </c>
      <c r="J3" s="46" t="s">
        <v>407</v>
      </c>
      <c r="K3" s="46" t="s">
        <v>408</v>
      </c>
      <c r="L3" s="46" t="s">
        <v>409</v>
      </c>
      <c r="M3" s="46" t="s">
        <v>410</v>
      </c>
      <c r="N3" s="46" t="s">
        <v>411</v>
      </c>
    </row>
    <row r="4" spans="1:14" s="22" customFormat="1" ht="24.75" customHeight="1" x14ac:dyDescent="0.2">
      <c r="A4" s="58" t="s">
        <v>195</v>
      </c>
      <c r="B4" s="19"/>
      <c r="C4" s="20"/>
      <c r="D4" s="49">
        <v>66656000000</v>
      </c>
      <c r="E4" s="21"/>
      <c r="F4" s="21"/>
      <c r="G4" s="49">
        <v>66656151000</v>
      </c>
      <c r="H4" s="49">
        <v>66656445000</v>
      </c>
      <c r="I4" s="49">
        <v>66656460000</v>
      </c>
      <c r="J4" s="49">
        <v>66656440000</v>
      </c>
      <c r="K4" s="49">
        <v>66656405000</v>
      </c>
      <c r="L4" s="49">
        <v>66656420000</v>
      </c>
      <c r="M4" s="49">
        <v>66656435000</v>
      </c>
      <c r="N4" s="49">
        <v>66656425000</v>
      </c>
    </row>
    <row r="5" spans="1:14" s="18" customFormat="1" ht="24" customHeight="1" x14ac:dyDescent="0.2">
      <c r="A5" s="51" t="s">
        <v>196</v>
      </c>
      <c r="B5" s="23"/>
      <c r="C5" s="23"/>
      <c r="D5" s="49">
        <v>13</v>
      </c>
      <c r="E5" s="21"/>
      <c r="F5" s="21"/>
      <c r="G5" s="49">
        <v>10</v>
      </c>
      <c r="H5" s="49">
        <v>11</v>
      </c>
      <c r="I5" s="49">
        <v>11</v>
      </c>
      <c r="J5" s="49">
        <v>11</v>
      </c>
      <c r="K5" s="49">
        <v>11</v>
      </c>
      <c r="L5" s="49">
        <v>11</v>
      </c>
      <c r="M5" s="49">
        <v>11</v>
      </c>
      <c r="N5" s="49">
        <v>11</v>
      </c>
    </row>
    <row r="6" spans="1:14" s="18" customFormat="1" ht="21.75" customHeight="1" x14ac:dyDescent="0.2">
      <c r="A6" s="51"/>
      <c r="B6" s="52" t="s">
        <v>0</v>
      </c>
      <c r="C6" s="53" t="s">
        <v>197</v>
      </c>
      <c r="D6" s="64"/>
      <c r="E6" s="54" t="s">
        <v>1</v>
      </c>
      <c r="F6" s="54" t="s">
        <v>2</v>
      </c>
      <c r="G6" s="55"/>
      <c r="H6" s="55"/>
      <c r="I6" s="55"/>
      <c r="J6" s="55"/>
      <c r="K6" s="55"/>
      <c r="L6" s="55"/>
      <c r="M6" s="55"/>
      <c r="N6" s="55"/>
    </row>
    <row r="7" spans="1:14" s="9" customFormat="1" ht="16.5" customHeight="1" x14ac:dyDescent="0.2">
      <c r="A7" s="11" t="s">
        <v>3</v>
      </c>
      <c r="B7" s="16"/>
      <c r="C7" s="7"/>
      <c r="D7" s="62"/>
      <c r="E7" s="10"/>
      <c r="F7" s="10"/>
      <c r="G7" s="60"/>
      <c r="H7" s="60"/>
      <c r="I7" s="60"/>
      <c r="J7" s="60"/>
      <c r="K7" s="60"/>
      <c r="L7" s="60"/>
      <c r="M7" s="60"/>
      <c r="N7" s="60"/>
    </row>
    <row r="8" spans="1:14" ht="25.5" x14ac:dyDescent="0.2">
      <c r="A8" s="3" t="s">
        <v>4</v>
      </c>
      <c r="B8" s="26" t="s">
        <v>5</v>
      </c>
      <c r="C8" s="4" t="s">
        <v>14</v>
      </c>
      <c r="D8" s="63">
        <v>136771</v>
      </c>
      <c r="E8" s="31">
        <f>D8-F8</f>
        <v>119.20000000001164</v>
      </c>
      <c r="F8" s="31">
        <f>SUM(G8:AJ8)</f>
        <v>136651.79999999999</v>
      </c>
      <c r="G8" s="50">
        <v>540</v>
      </c>
      <c r="H8" s="50">
        <v>12724</v>
      </c>
      <c r="I8" s="50">
        <v>12247.8</v>
      </c>
      <c r="J8" s="50">
        <v>21363</v>
      </c>
      <c r="K8" s="50">
        <v>21777</v>
      </c>
      <c r="L8" s="50">
        <v>32503</v>
      </c>
      <c r="M8" s="50">
        <v>20127</v>
      </c>
      <c r="N8" s="50">
        <v>15370</v>
      </c>
    </row>
    <row r="9" spans="1:14" x14ac:dyDescent="0.2">
      <c r="A9" s="5" t="s">
        <v>6</v>
      </c>
      <c r="B9" s="26"/>
      <c r="C9" s="4"/>
      <c r="D9" s="32"/>
      <c r="E9" s="33"/>
      <c r="F9" s="33"/>
      <c r="G9" s="60"/>
      <c r="H9" s="60"/>
      <c r="I9" s="60"/>
      <c r="J9" s="60"/>
      <c r="K9" s="60"/>
      <c r="L9" s="60"/>
      <c r="M9" s="60"/>
      <c r="N9" s="60"/>
    </row>
    <row r="10" spans="1:14" ht="26.25" customHeight="1" x14ac:dyDescent="0.2">
      <c r="A10" s="3" t="s">
        <v>187</v>
      </c>
      <c r="B10" s="26" t="s">
        <v>65</v>
      </c>
      <c r="C10" s="4" t="s">
        <v>64</v>
      </c>
      <c r="D10" s="65">
        <v>12</v>
      </c>
      <c r="E10" s="33">
        <f>D10-F10</f>
        <v>0</v>
      </c>
      <c r="F10" s="33">
        <f>SUM(G10:AJ10)</f>
        <v>12</v>
      </c>
      <c r="G10" s="60">
        <v>11</v>
      </c>
      <c r="H10" s="60">
        <v>1</v>
      </c>
      <c r="I10" s="60" t="s">
        <v>414</v>
      </c>
      <c r="J10" s="60" t="s">
        <v>414</v>
      </c>
      <c r="K10" s="60" t="s">
        <v>414</v>
      </c>
      <c r="L10" s="60" t="s">
        <v>414</v>
      </c>
      <c r="M10" s="60" t="s">
        <v>414</v>
      </c>
      <c r="N10" s="60" t="s">
        <v>414</v>
      </c>
    </row>
    <row r="11" spans="1:14" ht="13.5" customHeight="1" x14ac:dyDescent="0.2">
      <c r="A11" s="3" t="s">
        <v>188</v>
      </c>
      <c r="B11" s="26"/>
      <c r="C11" s="4"/>
      <c r="D11" s="65"/>
      <c r="E11" s="33"/>
      <c r="F11" s="33"/>
      <c r="G11" s="60"/>
      <c r="H11" s="60"/>
      <c r="I11" s="60"/>
      <c r="J11" s="60"/>
      <c r="K11" s="60"/>
      <c r="L11" s="60"/>
      <c r="M11" s="60"/>
      <c r="N11" s="60"/>
    </row>
    <row r="12" spans="1:14" ht="15" customHeight="1" x14ac:dyDescent="0.2">
      <c r="A12" s="3" t="s">
        <v>189</v>
      </c>
      <c r="B12" s="26" t="s">
        <v>65</v>
      </c>
      <c r="C12" s="4" t="s">
        <v>66</v>
      </c>
      <c r="D12" s="65">
        <v>1</v>
      </c>
      <c r="E12" s="33">
        <f t="shared" ref="E12:E24" si="0">D12-F12</f>
        <v>0</v>
      </c>
      <c r="F12" s="33">
        <f t="shared" ref="F12:F24" si="1">SUM(G12:AJ12)</f>
        <v>1</v>
      </c>
      <c r="G12" s="60">
        <v>1</v>
      </c>
      <c r="H12" s="60" t="s">
        <v>414</v>
      </c>
      <c r="I12" s="60" t="s">
        <v>414</v>
      </c>
      <c r="J12" s="60" t="s">
        <v>414</v>
      </c>
      <c r="K12" s="60" t="s">
        <v>414</v>
      </c>
      <c r="L12" s="60" t="s">
        <v>414</v>
      </c>
      <c r="M12" s="60" t="s">
        <v>414</v>
      </c>
      <c r="N12" s="60" t="s">
        <v>414</v>
      </c>
    </row>
    <row r="13" spans="1:14" ht="51" x14ac:dyDescent="0.2">
      <c r="A13" s="3" t="s">
        <v>81</v>
      </c>
      <c r="B13" s="26" t="s">
        <v>65</v>
      </c>
      <c r="C13" s="4" t="s">
        <v>67</v>
      </c>
      <c r="D13" s="65">
        <v>1</v>
      </c>
      <c r="E13" s="33">
        <f t="shared" si="0"/>
        <v>0</v>
      </c>
      <c r="F13" s="33">
        <f t="shared" si="1"/>
        <v>1</v>
      </c>
      <c r="G13" s="60">
        <v>1</v>
      </c>
      <c r="H13" s="60" t="s">
        <v>414</v>
      </c>
      <c r="I13" s="60" t="s">
        <v>414</v>
      </c>
      <c r="J13" s="60" t="s">
        <v>414</v>
      </c>
      <c r="K13" s="60" t="s">
        <v>414</v>
      </c>
      <c r="L13" s="60" t="s">
        <v>414</v>
      </c>
      <c r="M13" s="60" t="s">
        <v>414</v>
      </c>
      <c r="N13" s="60" t="s">
        <v>414</v>
      </c>
    </row>
    <row r="14" spans="1:14" ht="41.25" customHeight="1" x14ac:dyDescent="0.2">
      <c r="A14" s="3" t="s">
        <v>82</v>
      </c>
      <c r="B14" s="26" t="s">
        <v>65</v>
      </c>
      <c r="C14" s="4" t="s">
        <v>68</v>
      </c>
      <c r="D14" s="65" t="s">
        <v>414</v>
      </c>
      <c r="E14" s="33" t="e">
        <f t="shared" si="0"/>
        <v>#VALUE!</v>
      </c>
      <c r="F14" s="33">
        <f t="shared" si="1"/>
        <v>0</v>
      </c>
      <c r="G14" s="60" t="s">
        <v>414</v>
      </c>
      <c r="H14" s="60" t="s">
        <v>414</v>
      </c>
      <c r="I14" s="60" t="s">
        <v>414</v>
      </c>
      <c r="J14" s="60" t="s">
        <v>414</v>
      </c>
      <c r="K14" s="60" t="s">
        <v>414</v>
      </c>
      <c r="L14" s="60" t="s">
        <v>414</v>
      </c>
      <c r="M14" s="60" t="s">
        <v>414</v>
      </c>
      <c r="N14" s="60" t="s">
        <v>414</v>
      </c>
    </row>
    <row r="15" spans="1:14" ht="25.5" x14ac:dyDescent="0.2">
      <c r="A15" s="3" t="s">
        <v>83</v>
      </c>
      <c r="B15" s="26" t="s">
        <v>65</v>
      </c>
      <c r="C15" s="4" t="s">
        <v>69</v>
      </c>
      <c r="D15" s="65">
        <v>2</v>
      </c>
      <c r="E15" s="33">
        <f t="shared" si="0"/>
        <v>0</v>
      </c>
      <c r="F15" s="33">
        <f t="shared" si="1"/>
        <v>2</v>
      </c>
      <c r="G15" s="60">
        <v>2</v>
      </c>
      <c r="H15" s="60" t="s">
        <v>414</v>
      </c>
      <c r="I15" s="60" t="s">
        <v>414</v>
      </c>
      <c r="J15" s="60" t="s">
        <v>414</v>
      </c>
      <c r="K15" s="60" t="s">
        <v>414</v>
      </c>
      <c r="L15" s="60" t="s">
        <v>414</v>
      </c>
      <c r="M15" s="60" t="s">
        <v>414</v>
      </c>
      <c r="N15" s="60" t="s">
        <v>414</v>
      </c>
    </row>
    <row r="16" spans="1:14" x14ac:dyDescent="0.2">
      <c r="A16" s="3" t="s">
        <v>84</v>
      </c>
      <c r="B16" s="26" t="s">
        <v>65</v>
      </c>
      <c r="C16" s="4" t="s">
        <v>70</v>
      </c>
      <c r="D16" s="65" t="s">
        <v>414</v>
      </c>
      <c r="E16" s="33" t="e">
        <f t="shared" si="0"/>
        <v>#VALUE!</v>
      </c>
      <c r="F16" s="33">
        <f t="shared" si="1"/>
        <v>0</v>
      </c>
      <c r="G16" s="60" t="s">
        <v>414</v>
      </c>
      <c r="H16" s="60" t="s">
        <v>414</v>
      </c>
      <c r="I16" s="60" t="s">
        <v>414</v>
      </c>
      <c r="J16" s="60" t="s">
        <v>414</v>
      </c>
      <c r="K16" s="60" t="s">
        <v>414</v>
      </c>
      <c r="L16" s="60" t="s">
        <v>414</v>
      </c>
      <c r="M16" s="60" t="s">
        <v>414</v>
      </c>
      <c r="N16" s="60" t="s">
        <v>414</v>
      </c>
    </row>
    <row r="17" spans="1:14" ht="15" customHeight="1" x14ac:dyDescent="0.2">
      <c r="A17" s="3" t="s">
        <v>85</v>
      </c>
      <c r="B17" s="26" t="s">
        <v>65</v>
      </c>
      <c r="C17" s="4" t="s">
        <v>71</v>
      </c>
      <c r="D17" s="65" t="s">
        <v>414</v>
      </c>
      <c r="E17" s="33" t="e">
        <f t="shared" si="0"/>
        <v>#VALUE!</v>
      </c>
      <c r="F17" s="33">
        <f t="shared" si="1"/>
        <v>0</v>
      </c>
      <c r="G17" s="60" t="s">
        <v>414</v>
      </c>
      <c r="H17" s="60" t="s">
        <v>414</v>
      </c>
      <c r="I17" s="60" t="s">
        <v>414</v>
      </c>
      <c r="J17" s="60" t="s">
        <v>414</v>
      </c>
      <c r="K17" s="60" t="s">
        <v>414</v>
      </c>
      <c r="L17" s="60" t="s">
        <v>414</v>
      </c>
      <c r="M17" s="60" t="s">
        <v>414</v>
      </c>
      <c r="N17" s="60" t="s">
        <v>414</v>
      </c>
    </row>
    <row r="18" spans="1:14" ht="25.5" x14ac:dyDescent="0.2">
      <c r="A18" s="3" t="s">
        <v>86</v>
      </c>
      <c r="B18" s="26" t="s">
        <v>65</v>
      </c>
      <c r="C18" s="4" t="s">
        <v>72</v>
      </c>
      <c r="D18" s="65" t="s">
        <v>414</v>
      </c>
      <c r="E18" s="33" t="e">
        <f t="shared" si="0"/>
        <v>#VALUE!</v>
      </c>
      <c r="F18" s="33">
        <f t="shared" si="1"/>
        <v>0</v>
      </c>
      <c r="G18" s="60" t="s">
        <v>414</v>
      </c>
      <c r="H18" s="60" t="s">
        <v>414</v>
      </c>
      <c r="I18" s="60" t="s">
        <v>414</v>
      </c>
      <c r="J18" s="60" t="s">
        <v>414</v>
      </c>
      <c r="K18" s="60" t="s">
        <v>414</v>
      </c>
      <c r="L18" s="60" t="s">
        <v>414</v>
      </c>
      <c r="M18" s="60" t="s">
        <v>414</v>
      </c>
      <c r="N18" s="60" t="s">
        <v>414</v>
      </c>
    </row>
    <row r="19" spans="1:14" x14ac:dyDescent="0.2">
      <c r="A19" s="3" t="s">
        <v>87</v>
      </c>
      <c r="B19" s="26" t="s">
        <v>65</v>
      </c>
      <c r="C19" s="4" t="s">
        <v>73</v>
      </c>
      <c r="D19" s="65">
        <v>1</v>
      </c>
      <c r="E19" s="33">
        <f t="shared" si="0"/>
        <v>0</v>
      </c>
      <c r="F19" s="33">
        <f t="shared" si="1"/>
        <v>1</v>
      </c>
      <c r="G19" s="60">
        <v>1</v>
      </c>
      <c r="H19" s="60" t="s">
        <v>414</v>
      </c>
      <c r="I19" s="60" t="s">
        <v>414</v>
      </c>
      <c r="J19" s="60" t="s">
        <v>414</v>
      </c>
      <c r="K19" s="60" t="s">
        <v>414</v>
      </c>
      <c r="L19" s="60" t="s">
        <v>414</v>
      </c>
      <c r="M19" s="60" t="s">
        <v>414</v>
      </c>
      <c r="N19" s="60" t="s">
        <v>414</v>
      </c>
    </row>
    <row r="20" spans="1:14" x14ac:dyDescent="0.2">
      <c r="A20" s="3" t="s">
        <v>88</v>
      </c>
      <c r="B20" s="26" t="s">
        <v>65</v>
      </c>
      <c r="C20" s="4" t="s">
        <v>74</v>
      </c>
      <c r="D20" s="65">
        <v>4</v>
      </c>
      <c r="E20" s="33">
        <f t="shared" si="0"/>
        <v>0</v>
      </c>
      <c r="F20" s="33">
        <f t="shared" si="1"/>
        <v>4</v>
      </c>
      <c r="G20" s="60">
        <v>3</v>
      </c>
      <c r="H20" s="60">
        <v>1</v>
      </c>
      <c r="I20" s="60" t="s">
        <v>414</v>
      </c>
      <c r="J20" s="60" t="s">
        <v>414</v>
      </c>
      <c r="K20" s="60" t="s">
        <v>414</v>
      </c>
      <c r="L20" s="60" t="s">
        <v>414</v>
      </c>
      <c r="M20" s="60" t="s">
        <v>414</v>
      </c>
      <c r="N20" s="60" t="s">
        <v>414</v>
      </c>
    </row>
    <row r="21" spans="1:14" x14ac:dyDescent="0.2">
      <c r="A21" s="3" t="s">
        <v>89</v>
      </c>
      <c r="B21" s="26" t="s">
        <v>65</v>
      </c>
      <c r="C21" s="4" t="s">
        <v>75</v>
      </c>
      <c r="D21" s="65">
        <v>1</v>
      </c>
      <c r="E21" s="33">
        <f t="shared" si="0"/>
        <v>0</v>
      </c>
      <c r="F21" s="33">
        <f t="shared" si="1"/>
        <v>1</v>
      </c>
      <c r="G21" s="60">
        <v>1</v>
      </c>
      <c r="H21" s="60" t="s">
        <v>414</v>
      </c>
      <c r="I21" s="60" t="s">
        <v>414</v>
      </c>
      <c r="J21" s="60" t="s">
        <v>414</v>
      </c>
      <c r="K21" s="60" t="s">
        <v>414</v>
      </c>
      <c r="L21" s="60" t="s">
        <v>414</v>
      </c>
      <c r="M21" s="60" t="s">
        <v>414</v>
      </c>
      <c r="N21" s="60" t="s">
        <v>414</v>
      </c>
    </row>
    <row r="22" spans="1:14" x14ac:dyDescent="0.2">
      <c r="A22" s="3" t="s">
        <v>90</v>
      </c>
      <c r="B22" s="26" t="s">
        <v>65</v>
      </c>
      <c r="C22" s="4" t="s">
        <v>76</v>
      </c>
      <c r="D22" s="65">
        <v>2</v>
      </c>
      <c r="E22" s="33">
        <f t="shared" si="0"/>
        <v>0</v>
      </c>
      <c r="F22" s="33">
        <f t="shared" si="1"/>
        <v>2</v>
      </c>
      <c r="G22" s="60">
        <v>2</v>
      </c>
      <c r="H22" s="60" t="s">
        <v>414</v>
      </c>
      <c r="I22" s="60" t="s">
        <v>414</v>
      </c>
      <c r="J22" s="60" t="s">
        <v>414</v>
      </c>
      <c r="K22" s="60" t="s">
        <v>414</v>
      </c>
      <c r="L22" s="60" t="s">
        <v>414</v>
      </c>
      <c r="M22" s="60" t="s">
        <v>414</v>
      </c>
      <c r="N22" s="60" t="s">
        <v>414</v>
      </c>
    </row>
    <row r="23" spans="1:14" x14ac:dyDescent="0.2">
      <c r="A23" s="3" t="s">
        <v>91</v>
      </c>
      <c r="B23" s="26" t="s">
        <v>65</v>
      </c>
      <c r="C23" s="4" t="s">
        <v>77</v>
      </c>
      <c r="D23" s="65" t="s">
        <v>414</v>
      </c>
      <c r="E23" s="33" t="e">
        <f t="shared" si="0"/>
        <v>#VALUE!</v>
      </c>
      <c r="F23" s="33">
        <f t="shared" si="1"/>
        <v>0</v>
      </c>
      <c r="G23" s="60" t="s">
        <v>414</v>
      </c>
      <c r="H23" s="60" t="s">
        <v>414</v>
      </c>
      <c r="I23" s="60" t="s">
        <v>414</v>
      </c>
      <c r="J23" s="60" t="s">
        <v>414</v>
      </c>
      <c r="K23" s="60" t="s">
        <v>414</v>
      </c>
      <c r="L23" s="60" t="s">
        <v>414</v>
      </c>
      <c r="M23" s="60" t="s">
        <v>414</v>
      </c>
      <c r="N23" s="60" t="s">
        <v>414</v>
      </c>
    </row>
    <row r="24" spans="1:14" ht="38.25" x14ac:dyDescent="0.2">
      <c r="A24" s="3" t="s">
        <v>63</v>
      </c>
      <c r="B24" s="26" t="s">
        <v>65</v>
      </c>
      <c r="C24" s="4" t="s">
        <v>78</v>
      </c>
      <c r="D24" s="65" t="s">
        <v>414</v>
      </c>
      <c r="E24" s="33" t="e">
        <f t="shared" si="0"/>
        <v>#VALUE!</v>
      </c>
      <c r="F24" s="33">
        <f t="shared" si="1"/>
        <v>0</v>
      </c>
      <c r="G24" s="60" t="s">
        <v>414</v>
      </c>
      <c r="H24" s="60" t="s">
        <v>414</v>
      </c>
      <c r="I24" s="60" t="s">
        <v>414</v>
      </c>
      <c r="J24" s="60" t="s">
        <v>414</v>
      </c>
      <c r="K24" s="60" t="s">
        <v>414</v>
      </c>
      <c r="L24" s="60" t="s">
        <v>414</v>
      </c>
      <c r="M24" s="60" t="s">
        <v>414</v>
      </c>
      <c r="N24" s="60" t="s">
        <v>414</v>
      </c>
    </row>
    <row r="25" spans="1:14" x14ac:dyDescent="0.2">
      <c r="A25" s="3" t="s">
        <v>188</v>
      </c>
      <c r="B25" s="26"/>
      <c r="C25" s="4"/>
      <c r="D25" s="65"/>
      <c r="E25" s="33"/>
      <c r="F25" s="33"/>
      <c r="G25" s="60"/>
      <c r="H25" s="60"/>
      <c r="I25" s="60"/>
      <c r="J25" s="60"/>
      <c r="K25" s="60"/>
      <c r="L25" s="60"/>
      <c r="M25" s="60"/>
      <c r="N25" s="60"/>
    </row>
    <row r="26" spans="1:14" x14ac:dyDescent="0.2">
      <c r="A26" s="3" t="s">
        <v>189</v>
      </c>
      <c r="B26" s="26" t="s">
        <v>65</v>
      </c>
      <c r="C26" s="4" t="s">
        <v>79</v>
      </c>
      <c r="D26" s="65" t="s">
        <v>414</v>
      </c>
      <c r="E26" s="33" t="e">
        <f t="shared" ref="E26:E34" si="2">D26-F26</f>
        <v>#VALUE!</v>
      </c>
      <c r="F26" s="33">
        <f t="shared" ref="F26:F34" si="3">SUM(G26:AJ26)</f>
        <v>0</v>
      </c>
      <c r="G26" s="60" t="s">
        <v>414</v>
      </c>
      <c r="H26" s="60" t="s">
        <v>414</v>
      </c>
      <c r="I26" s="60" t="s">
        <v>414</v>
      </c>
      <c r="J26" s="60" t="s">
        <v>414</v>
      </c>
      <c r="K26" s="60" t="s">
        <v>414</v>
      </c>
      <c r="L26" s="60" t="s">
        <v>414</v>
      </c>
      <c r="M26" s="60" t="s">
        <v>414</v>
      </c>
      <c r="N26" s="60" t="s">
        <v>414</v>
      </c>
    </row>
    <row r="27" spans="1:14" ht="51" x14ac:dyDescent="0.2">
      <c r="A27" s="3" t="s">
        <v>81</v>
      </c>
      <c r="B27" s="26" t="s">
        <v>65</v>
      </c>
      <c r="C27" s="4" t="s">
        <v>80</v>
      </c>
      <c r="D27" s="65" t="s">
        <v>414</v>
      </c>
      <c r="E27" s="33" t="e">
        <f t="shared" si="2"/>
        <v>#VALUE!</v>
      </c>
      <c r="F27" s="33">
        <f t="shared" si="3"/>
        <v>0</v>
      </c>
      <c r="G27" s="60" t="s">
        <v>414</v>
      </c>
      <c r="H27" s="60" t="s">
        <v>414</v>
      </c>
      <c r="I27" s="60" t="s">
        <v>414</v>
      </c>
      <c r="J27" s="60" t="s">
        <v>414</v>
      </c>
      <c r="K27" s="60" t="s">
        <v>414</v>
      </c>
      <c r="L27" s="60" t="s">
        <v>414</v>
      </c>
      <c r="M27" s="60" t="s">
        <v>414</v>
      </c>
      <c r="N27" s="60" t="s">
        <v>414</v>
      </c>
    </row>
    <row r="28" spans="1:14" ht="39.75" customHeight="1" x14ac:dyDescent="0.2">
      <c r="A28" s="3" t="s">
        <v>82</v>
      </c>
      <c r="B28" s="26" t="s">
        <v>65</v>
      </c>
      <c r="C28" s="4" t="s">
        <v>94</v>
      </c>
      <c r="D28" s="65" t="s">
        <v>414</v>
      </c>
      <c r="E28" s="33" t="e">
        <f t="shared" si="2"/>
        <v>#VALUE!</v>
      </c>
      <c r="F28" s="33">
        <f t="shared" si="3"/>
        <v>0</v>
      </c>
      <c r="G28" s="60" t="s">
        <v>414</v>
      </c>
      <c r="H28" s="60" t="s">
        <v>414</v>
      </c>
      <c r="I28" s="60" t="s">
        <v>414</v>
      </c>
      <c r="J28" s="60" t="s">
        <v>414</v>
      </c>
      <c r="K28" s="60" t="s">
        <v>414</v>
      </c>
      <c r="L28" s="60" t="s">
        <v>414</v>
      </c>
      <c r="M28" s="60" t="s">
        <v>414</v>
      </c>
      <c r="N28" s="60" t="s">
        <v>414</v>
      </c>
    </row>
    <row r="29" spans="1:14" x14ac:dyDescent="0.2">
      <c r="A29" s="3" t="s">
        <v>84</v>
      </c>
      <c r="B29" s="26" t="s">
        <v>65</v>
      </c>
      <c r="C29" s="4" t="s">
        <v>95</v>
      </c>
      <c r="D29" s="65" t="s">
        <v>414</v>
      </c>
      <c r="E29" s="33" t="e">
        <f t="shared" si="2"/>
        <v>#VALUE!</v>
      </c>
      <c r="F29" s="33">
        <f t="shared" si="3"/>
        <v>0</v>
      </c>
      <c r="G29" s="60" t="s">
        <v>414</v>
      </c>
      <c r="H29" s="60" t="s">
        <v>414</v>
      </c>
      <c r="I29" s="60" t="s">
        <v>414</v>
      </c>
      <c r="J29" s="60" t="s">
        <v>414</v>
      </c>
      <c r="K29" s="60" t="s">
        <v>414</v>
      </c>
      <c r="L29" s="60" t="s">
        <v>414</v>
      </c>
      <c r="M29" s="60" t="s">
        <v>414</v>
      </c>
      <c r="N29" s="60" t="s">
        <v>414</v>
      </c>
    </row>
    <row r="30" spans="1:14" ht="25.5" x14ac:dyDescent="0.2">
      <c r="A30" s="3" t="s">
        <v>85</v>
      </c>
      <c r="B30" s="26" t="s">
        <v>65</v>
      </c>
      <c r="C30" s="4" t="s">
        <v>96</v>
      </c>
      <c r="D30" s="65" t="s">
        <v>414</v>
      </c>
      <c r="E30" s="33" t="e">
        <f t="shared" si="2"/>
        <v>#VALUE!</v>
      </c>
      <c r="F30" s="33">
        <f t="shared" si="3"/>
        <v>0</v>
      </c>
      <c r="G30" s="60" t="s">
        <v>414</v>
      </c>
      <c r="H30" s="60" t="s">
        <v>414</v>
      </c>
      <c r="I30" s="60" t="s">
        <v>414</v>
      </c>
      <c r="J30" s="60" t="s">
        <v>414</v>
      </c>
      <c r="K30" s="60" t="s">
        <v>414</v>
      </c>
      <c r="L30" s="60" t="s">
        <v>414</v>
      </c>
      <c r="M30" s="60" t="s">
        <v>414</v>
      </c>
      <c r="N30" s="60" t="s">
        <v>414</v>
      </c>
    </row>
    <row r="31" spans="1:14" ht="25.5" x14ac:dyDescent="0.2">
      <c r="A31" s="3" t="s">
        <v>86</v>
      </c>
      <c r="B31" s="26" t="s">
        <v>65</v>
      </c>
      <c r="C31" s="4" t="s">
        <v>97</v>
      </c>
      <c r="D31" s="65" t="s">
        <v>414</v>
      </c>
      <c r="E31" s="33" t="e">
        <f t="shared" si="2"/>
        <v>#VALUE!</v>
      </c>
      <c r="F31" s="33">
        <f t="shared" si="3"/>
        <v>0</v>
      </c>
      <c r="G31" s="60" t="s">
        <v>414</v>
      </c>
      <c r="H31" s="60" t="s">
        <v>414</v>
      </c>
      <c r="I31" s="60" t="s">
        <v>414</v>
      </c>
      <c r="J31" s="60" t="s">
        <v>414</v>
      </c>
      <c r="K31" s="60" t="s">
        <v>414</v>
      </c>
      <c r="L31" s="60" t="s">
        <v>414</v>
      </c>
      <c r="M31" s="60" t="s">
        <v>414</v>
      </c>
      <c r="N31" s="60" t="s">
        <v>414</v>
      </c>
    </row>
    <row r="32" spans="1:14" x14ac:dyDescent="0.2">
      <c r="A32" s="3" t="s">
        <v>89</v>
      </c>
      <c r="B32" s="26" t="s">
        <v>65</v>
      </c>
      <c r="C32" s="4" t="s">
        <v>98</v>
      </c>
      <c r="D32" s="65" t="s">
        <v>414</v>
      </c>
      <c r="E32" s="33" t="e">
        <f t="shared" si="2"/>
        <v>#VALUE!</v>
      </c>
      <c r="F32" s="33">
        <f t="shared" si="3"/>
        <v>0</v>
      </c>
      <c r="G32" s="60" t="s">
        <v>414</v>
      </c>
      <c r="H32" s="60" t="s">
        <v>414</v>
      </c>
      <c r="I32" s="60" t="s">
        <v>414</v>
      </c>
      <c r="J32" s="60" t="s">
        <v>414</v>
      </c>
      <c r="K32" s="60" t="s">
        <v>414</v>
      </c>
      <c r="L32" s="60" t="s">
        <v>414</v>
      </c>
      <c r="M32" s="60" t="s">
        <v>414</v>
      </c>
      <c r="N32" s="60" t="s">
        <v>414</v>
      </c>
    </row>
    <row r="33" spans="1:14" x14ac:dyDescent="0.2">
      <c r="A33" s="3" t="s">
        <v>92</v>
      </c>
      <c r="B33" s="26" t="s">
        <v>65</v>
      </c>
      <c r="C33" s="4" t="s">
        <v>99</v>
      </c>
      <c r="D33" s="65" t="s">
        <v>414</v>
      </c>
      <c r="E33" s="33" t="e">
        <f t="shared" si="2"/>
        <v>#VALUE!</v>
      </c>
      <c r="F33" s="33">
        <f t="shared" si="3"/>
        <v>0</v>
      </c>
      <c r="G33" s="60" t="s">
        <v>414</v>
      </c>
      <c r="H33" s="60" t="s">
        <v>414</v>
      </c>
      <c r="I33" s="60" t="s">
        <v>414</v>
      </c>
      <c r="J33" s="60" t="s">
        <v>414</v>
      </c>
      <c r="K33" s="60" t="s">
        <v>414</v>
      </c>
      <c r="L33" s="60" t="s">
        <v>414</v>
      </c>
      <c r="M33" s="60" t="s">
        <v>414</v>
      </c>
      <c r="N33" s="60" t="s">
        <v>414</v>
      </c>
    </row>
    <row r="34" spans="1:14" x14ac:dyDescent="0.2">
      <c r="A34" s="3" t="s">
        <v>93</v>
      </c>
      <c r="B34" s="26" t="s">
        <v>65</v>
      </c>
      <c r="C34" s="4" t="s">
        <v>100</v>
      </c>
      <c r="D34" s="65" t="s">
        <v>414</v>
      </c>
      <c r="E34" s="33" t="e">
        <f t="shared" si="2"/>
        <v>#VALUE!</v>
      </c>
      <c r="F34" s="33">
        <f t="shared" si="3"/>
        <v>0</v>
      </c>
      <c r="G34" s="60" t="s">
        <v>414</v>
      </c>
      <c r="H34" s="60" t="s">
        <v>414</v>
      </c>
      <c r="I34" s="60" t="s">
        <v>414</v>
      </c>
      <c r="J34" s="60" t="s">
        <v>414</v>
      </c>
      <c r="K34" s="60" t="s">
        <v>414</v>
      </c>
      <c r="L34" s="60" t="s">
        <v>414</v>
      </c>
      <c r="M34" s="60" t="s">
        <v>414</v>
      </c>
      <c r="N34" s="60" t="s">
        <v>414</v>
      </c>
    </row>
    <row r="35" spans="1:14" ht="25.5" x14ac:dyDescent="0.2">
      <c r="A35" s="5" t="s">
        <v>190</v>
      </c>
      <c r="B35" s="26"/>
      <c r="C35" s="4"/>
      <c r="D35" s="65"/>
      <c r="E35" s="33"/>
      <c r="F35" s="33"/>
      <c r="G35" s="60"/>
      <c r="H35" s="60"/>
      <c r="I35" s="60"/>
      <c r="J35" s="60"/>
      <c r="K35" s="60"/>
      <c r="L35" s="60"/>
      <c r="M35" s="60"/>
      <c r="N35" s="60"/>
    </row>
    <row r="36" spans="1:14" ht="25.5" x14ac:dyDescent="0.2">
      <c r="A36" s="3" t="s">
        <v>15</v>
      </c>
      <c r="B36" s="26"/>
      <c r="C36" s="6"/>
      <c r="D36" s="65"/>
      <c r="E36" s="32" t="s">
        <v>16</v>
      </c>
      <c r="F36" s="32" t="s">
        <v>16</v>
      </c>
      <c r="G36" s="60"/>
      <c r="H36" s="60"/>
      <c r="I36" s="60"/>
      <c r="J36" s="60"/>
      <c r="K36" s="60"/>
      <c r="L36" s="60"/>
      <c r="M36" s="60"/>
      <c r="N36" s="60"/>
    </row>
    <row r="37" spans="1:14" x14ac:dyDescent="0.2">
      <c r="A37" s="3" t="s">
        <v>17</v>
      </c>
      <c r="B37" s="26" t="s">
        <v>65</v>
      </c>
      <c r="C37" s="4" t="s">
        <v>101</v>
      </c>
      <c r="D37" s="65">
        <v>56</v>
      </c>
      <c r="E37" s="33">
        <f>D37-F37</f>
        <v>0</v>
      </c>
      <c r="F37" s="33">
        <f>SUM(G37:AJ37)</f>
        <v>56</v>
      </c>
      <c r="G37" s="60">
        <v>37</v>
      </c>
      <c r="H37" s="60">
        <v>7</v>
      </c>
      <c r="I37" s="60">
        <v>2</v>
      </c>
      <c r="J37" s="60">
        <v>0</v>
      </c>
      <c r="K37" s="60">
        <v>3</v>
      </c>
      <c r="L37" s="60">
        <v>1</v>
      </c>
      <c r="M37" s="60">
        <v>1</v>
      </c>
      <c r="N37" s="60">
        <v>5</v>
      </c>
    </row>
    <row r="38" spans="1:14" x14ac:dyDescent="0.2">
      <c r="A38" s="3" t="s">
        <v>102</v>
      </c>
      <c r="B38" s="26" t="s">
        <v>198</v>
      </c>
      <c r="C38" s="4" t="s">
        <v>103</v>
      </c>
      <c r="D38" s="66">
        <v>3682.6</v>
      </c>
      <c r="E38" s="31">
        <f>D38-F38</f>
        <v>0</v>
      </c>
      <c r="F38" s="31">
        <f>SUM(G38:AJ38)</f>
        <v>3682.6000000000004</v>
      </c>
      <c r="G38" s="50">
        <v>2667.8</v>
      </c>
      <c r="H38" s="50">
        <v>414.7</v>
      </c>
      <c r="I38" s="50">
        <v>64.900000000000006</v>
      </c>
      <c r="J38" s="50">
        <v>0</v>
      </c>
      <c r="K38" s="50">
        <v>153.80000000000001</v>
      </c>
      <c r="L38" s="50">
        <v>82</v>
      </c>
      <c r="M38" s="50">
        <v>18.5</v>
      </c>
      <c r="N38" s="50">
        <v>280.89999999999998</v>
      </c>
    </row>
    <row r="39" spans="1:14" x14ac:dyDescent="0.2">
      <c r="A39" s="3" t="s">
        <v>104</v>
      </c>
      <c r="B39" s="26"/>
      <c r="C39" s="4"/>
      <c r="D39" s="65"/>
      <c r="E39" s="33"/>
      <c r="F39" s="33"/>
      <c r="G39" s="60"/>
      <c r="H39" s="60"/>
      <c r="I39" s="60"/>
      <c r="J39" s="60"/>
      <c r="K39" s="60"/>
      <c r="L39" s="60"/>
      <c r="M39" s="60"/>
      <c r="N39" s="60"/>
    </row>
    <row r="40" spans="1:14" x14ac:dyDescent="0.2">
      <c r="A40" s="3" t="s">
        <v>18</v>
      </c>
      <c r="B40" s="26" t="s">
        <v>65</v>
      </c>
      <c r="C40" s="4" t="s">
        <v>106</v>
      </c>
      <c r="D40" s="65" t="s">
        <v>414</v>
      </c>
      <c r="E40" s="33" t="e">
        <f t="shared" ref="E40:E68" si="4">D40-F40</f>
        <v>#VALUE!</v>
      </c>
      <c r="F40" s="33">
        <f t="shared" ref="F40:F68" si="5">SUM(G40:AJ40)</f>
        <v>0</v>
      </c>
      <c r="G40" s="60" t="s">
        <v>414</v>
      </c>
      <c r="H40" s="60" t="s">
        <v>414</v>
      </c>
      <c r="I40" s="60" t="s">
        <v>414</v>
      </c>
      <c r="J40" s="60" t="s">
        <v>414</v>
      </c>
      <c r="K40" s="60" t="s">
        <v>414</v>
      </c>
      <c r="L40" s="60" t="s">
        <v>414</v>
      </c>
      <c r="M40" s="60" t="s">
        <v>414</v>
      </c>
      <c r="N40" s="60" t="s">
        <v>414</v>
      </c>
    </row>
    <row r="41" spans="1:14" x14ac:dyDescent="0.2">
      <c r="A41" s="3" t="s">
        <v>102</v>
      </c>
      <c r="B41" s="26" t="s">
        <v>198</v>
      </c>
      <c r="C41" s="4" t="s">
        <v>107</v>
      </c>
      <c r="D41" s="66" t="s">
        <v>414</v>
      </c>
      <c r="E41" s="31" t="e">
        <f t="shared" si="4"/>
        <v>#VALUE!</v>
      </c>
      <c r="F41" s="31">
        <f t="shared" si="5"/>
        <v>0</v>
      </c>
      <c r="G41" s="50" t="s">
        <v>414</v>
      </c>
      <c r="H41" s="50" t="s">
        <v>414</v>
      </c>
      <c r="I41" s="50" t="s">
        <v>414</v>
      </c>
      <c r="J41" s="50" t="s">
        <v>414</v>
      </c>
      <c r="K41" s="50" t="s">
        <v>414</v>
      </c>
      <c r="L41" s="50" t="s">
        <v>414</v>
      </c>
      <c r="M41" s="50" t="s">
        <v>414</v>
      </c>
      <c r="N41" s="50" t="s">
        <v>414</v>
      </c>
    </row>
    <row r="42" spans="1:14" x14ac:dyDescent="0.2">
      <c r="A42" s="3" t="s">
        <v>19</v>
      </c>
      <c r="B42" s="26" t="s">
        <v>65</v>
      </c>
      <c r="C42" s="4" t="s">
        <v>110</v>
      </c>
      <c r="D42" s="65" t="s">
        <v>414</v>
      </c>
      <c r="E42" s="33" t="e">
        <f t="shared" si="4"/>
        <v>#VALUE!</v>
      </c>
      <c r="F42" s="33">
        <f t="shared" si="5"/>
        <v>0</v>
      </c>
      <c r="G42" s="60" t="s">
        <v>414</v>
      </c>
      <c r="H42" s="60" t="s">
        <v>414</v>
      </c>
      <c r="I42" s="60" t="s">
        <v>414</v>
      </c>
      <c r="J42" s="60" t="s">
        <v>414</v>
      </c>
      <c r="K42" s="60" t="s">
        <v>414</v>
      </c>
      <c r="L42" s="60" t="s">
        <v>414</v>
      </c>
      <c r="M42" s="60" t="s">
        <v>414</v>
      </c>
      <c r="N42" s="60" t="s">
        <v>414</v>
      </c>
    </row>
    <row r="43" spans="1:14" x14ac:dyDescent="0.2">
      <c r="A43" s="3" t="s">
        <v>102</v>
      </c>
      <c r="B43" s="26" t="s">
        <v>198</v>
      </c>
      <c r="C43" s="4" t="s">
        <v>111</v>
      </c>
      <c r="D43" s="66" t="s">
        <v>414</v>
      </c>
      <c r="E43" s="31" t="e">
        <f t="shared" si="4"/>
        <v>#VALUE!</v>
      </c>
      <c r="F43" s="31">
        <f t="shared" si="5"/>
        <v>0</v>
      </c>
      <c r="G43" s="50" t="s">
        <v>414</v>
      </c>
      <c r="H43" s="50" t="s">
        <v>414</v>
      </c>
      <c r="I43" s="50" t="s">
        <v>414</v>
      </c>
      <c r="J43" s="50" t="s">
        <v>414</v>
      </c>
      <c r="K43" s="50" t="s">
        <v>414</v>
      </c>
      <c r="L43" s="50" t="s">
        <v>414</v>
      </c>
      <c r="M43" s="50" t="s">
        <v>414</v>
      </c>
      <c r="N43" s="50" t="s">
        <v>414</v>
      </c>
    </row>
    <row r="44" spans="1:14" ht="15" customHeight="1" x14ac:dyDescent="0.2">
      <c r="A44" s="3" t="s">
        <v>20</v>
      </c>
      <c r="B44" s="26" t="s">
        <v>65</v>
      </c>
      <c r="C44" s="4" t="s">
        <v>112</v>
      </c>
      <c r="D44" s="65" t="s">
        <v>414</v>
      </c>
      <c r="E44" s="33" t="e">
        <f t="shared" si="4"/>
        <v>#VALUE!</v>
      </c>
      <c r="F44" s="33">
        <f t="shared" si="5"/>
        <v>0</v>
      </c>
      <c r="G44" s="60" t="s">
        <v>414</v>
      </c>
      <c r="H44" s="60" t="s">
        <v>414</v>
      </c>
      <c r="I44" s="60" t="s">
        <v>414</v>
      </c>
      <c r="J44" s="60" t="s">
        <v>414</v>
      </c>
      <c r="K44" s="60" t="s">
        <v>414</v>
      </c>
      <c r="L44" s="60" t="s">
        <v>414</v>
      </c>
      <c r="M44" s="60" t="s">
        <v>414</v>
      </c>
      <c r="N44" s="60" t="s">
        <v>414</v>
      </c>
    </row>
    <row r="45" spans="1:14" x14ac:dyDescent="0.2">
      <c r="A45" s="3" t="s">
        <v>102</v>
      </c>
      <c r="B45" s="26" t="s">
        <v>198</v>
      </c>
      <c r="C45" s="4" t="s">
        <v>113</v>
      </c>
      <c r="D45" s="66" t="s">
        <v>414</v>
      </c>
      <c r="E45" s="31" t="e">
        <f t="shared" si="4"/>
        <v>#VALUE!</v>
      </c>
      <c r="F45" s="31">
        <f t="shared" si="5"/>
        <v>0</v>
      </c>
      <c r="G45" s="50" t="s">
        <v>414</v>
      </c>
      <c r="H45" s="50" t="s">
        <v>414</v>
      </c>
      <c r="I45" s="50" t="s">
        <v>414</v>
      </c>
      <c r="J45" s="50" t="s">
        <v>414</v>
      </c>
      <c r="K45" s="50" t="s">
        <v>414</v>
      </c>
      <c r="L45" s="50" t="s">
        <v>414</v>
      </c>
      <c r="M45" s="50" t="s">
        <v>414</v>
      </c>
      <c r="N45" s="50" t="s">
        <v>414</v>
      </c>
    </row>
    <row r="46" spans="1:14" ht="25.5" x14ac:dyDescent="0.2">
      <c r="A46" s="3" t="s">
        <v>21</v>
      </c>
      <c r="B46" s="26" t="s">
        <v>65</v>
      </c>
      <c r="C46" s="4" t="s">
        <v>114</v>
      </c>
      <c r="D46" s="65">
        <v>8</v>
      </c>
      <c r="E46" s="33">
        <f t="shared" si="4"/>
        <v>0</v>
      </c>
      <c r="F46" s="33">
        <f t="shared" si="5"/>
        <v>8</v>
      </c>
      <c r="G46" s="60">
        <v>8</v>
      </c>
      <c r="H46" s="60" t="s">
        <v>414</v>
      </c>
      <c r="I46" s="60" t="s">
        <v>414</v>
      </c>
      <c r="J46" s="60" t="s">
        <v>414</v>
      </c>
      <c r="K46" s="60" t="s">
        <v>414</v>
      </c>
      <c r="L46" s="60" t="s">
        <v>414</v>
      </c>
      <c r="M46" s="60" t="s">
        <v>414</v>
      </c>
      <c r="N46" s="60" t="s">
        <v>414</v>
      </c>
    </row>
    <row r="47" spans="1:14" x14ac:dyDescent="0.2">
      <c r="A47" s="3" t="s">
        <v>102</v>
      </c>
      <c r="B47" s="26" t="s">
        <v>198</v>
      </c>
      <c r="C47" s="4" t="s">
        <v>115</v>
      </c>
      <c r="D47" s="66">
        <v>319.5</v>
      </c>
      <c r="E47" s="31">
        <f t="shared" si="4"/>
        <v>0</v>
      </c>
      <c r="F47" s="31">
        <f t="shared" si="5"/>
        <v>319.5</v>
      </c>
      <c r="G47" s="50">
        <v>319.5</v>
      </c>
      <c r="H47" s="50" t="s">
        <v>414</v>
      </c>
      <c r="I47" s="50" t="s">
        <v>414</v>
      </c>
      <c r="J47" s="50" t="s">
        <v>414</v>
      </c>
      <c r="K47" s="50" t="s">
        <v>414</v>
      </c>
      <c r="L47" s="50" t="s">
        <v>414</v>
      </c>
      <c r="M47" s="50" t="s">
        <v>414</v>
      </c>
      <c r="N47" s="50" t="s">
        <v>414</v>
      </c>
    </row>
    <row r="48" spans="1:14" x14ac:dyDescent="0.2">
      <c r="A48" s="3" t="s">
        <v>22</v>
      </c>
      <c r="B48" s="26" t="s">
        <v>65</v>
      </c>
      <c r="C48" s="4" t="s">
        <v>116</v>
      </c>
      <c r="D48" s="65">
        <v>39</v>
      </c>
      <c r="E48" s="33">
        <f t="shared" si="4"/>
        <v>0</v>
      </c>
      <c r="F48" s="33">
        <f t="shared" si="5"/>
        <v>39</v>
      </c>
      <c r="G48" s="60">
        <v>21</v>
      </c>
      <c r="H48" s="60">
        <v>6</v>
      </c>
      <c r="I48" s="60">
        <v>2</v>
      </c>
      <c r="J48" s="60">
        <v>0</v>
      </c>
      <c r="K48" s="60">
        <v>3</v>
      </c>
      <c r="L48" s="60">
        <v>1</v>
      </c>
      <c r="M48" s="60">
        <v>1</v>
      </c>
      <c r="N48" s="60">
        <v>5</v>
      </c>
    </row>
    <row r="49" spans="1:14" x14ac:dyDescent="0.2">
      <c r="A49" s="3" t="s">
        <v>102</v>
      </c>
      <c r="B49" s="26" t="s">
        <v>198</v>
      </c>
      <c r="C49" s="4" t="s">
        <v>117</v>
      </c>
      <c r="D49" s="66">
        <v>2610.3000000000002</v>
      </c>
      <c r="E49" s="31">
        <f t="shared" si="4"/>
        <v>0</v>
      </c>
      <c r="F49" s="31">
        <f t="shared" si="5"/>
        <v>2610.3000000000002</v>
      </c>
      <c r="G49" s="50">
        <v>1659</v>
      </c>
      <c r="H49" s="50">
        <v>351.2</v>
      </c>
      <c r="I49" s="50">
        <v>64.900000000000006</v>
      </c>
      <c r="J49" s="50">
        <v>0</v>
      </c>
      <c r="K49" s="50">
        <v>153.80000000000001</v>
      </c>
      <c r="L49" s="50">
        <v>82</v>
      </c>
      <c r="M49" s="50">
        <v>18.5</v>
      </c>
      <c r="N49" s="50">
        <v>280.89999999999998</v>
      </c>
    </row>
    <row r="50" spans="1:14" x14ac:dyDescent="0.2">
      <c r="A50" s="3" t="s">
        <v>23</v>
      </c>
      <c r="B50" s="26" t="s">
        <v>65</v>
      </c>
      <c r="C50" s="4" t="s">
        <v>118</v>
      </c>
      <c r="D50" s="65" t="s">
        <v>414</v>
      </c>
      <c r="E50" s="33" t="e">
        <f t="shared" si="4"/>
        <v>#VALUE!</v>
      </c>
      <c r="F50" s="33">
        <f t="shared" si="5"/>
        <v>0</v>
      </c>
      <c r="G50" s="60" t="s">
        <v>414</v>
      </c>
      <c r="H50" s="60" t="s">
        <v>414</v>
      </c>
      <c r="I50" s="60" t="s">
        <v>414</v>
      </c>
      <c r="J50" s="60" t="s">
        <v>414</v>
      </c>
      <c r="K50" s="60" t="s">
        <v>414</v>
      </c>
      <c r="L50" s="60" t="s">
        <v>414</v>
      </c>
      <c r="M50" s="60" t="s">
        <v>414</v>
      </c>
      <c r="N50" s="60" t="s">
        <v>414</v>
      </c>
    </row>
    <row r="51" spans="1:14" x14ac:dyDescent="0.2">
      <c r="A51" s="3" t="s">
        <v>102</v>
      </c>
      <c r="B51" s="26" t="s">
        <v>198</v>
      </c>
      <c r="C51" s="4" t="s">
        <v>119</v>
      </c>
      <c r="D51" s="66" t="s">
        <v>414</v>
      </c>
      <c r="E51" s="31" t="e">
        <f t="shared" si="4"/>
        <v>#VALUE!</v>
      </c>
      <c r="F51" s="31">
        <f t="shared" si="5"/>
        <v>0</v>
      </c>
      <c r="G51" s="50" t="s">
        <v>414</v>
      </c>
      <c r="H51" s="50" t="s">
        <v>414</v>
      </c>
      <c r="I51" s="50" t="s">
        <v>414</v>
      </c>
      <c r="J51" s="50" t="s">
        <v>414</v>
      </c>
      <c r="K51" s="50" t="s">
        <v>414</v>
      </c>
      <c r="L51" s="50" t="s">
        <v>414</v>
      </c>
      <c r="M51" s="50" t="s">
        <v>414</v>
      </c>
      <c r="N51" s="50" t="s">
        <v>414</v>
      </c>
    </row>
    <row r="52" spans="1:14" x14ac:dyDescent="0.2">
      <c r="A52" s="3" t="s">
        <v>24</v>
      </c>
      <c r="B52" s="26" t="s">
        <v>65</v>
      </c>
      <c r="C52" s="4" t="s">
        <v>120</v>
      </c>
      <c r="D52" s="65">
        <v>9</v>
      </c>
      <c r="E52" s="33">
        <f t="shared" si="4"/>
        <v>0</v>
      </c>
      <c r="F52" s="33">
        <f t="shared" si="5"/>
        <v>9</v>
      </c>
      <c r="G52" s="60">
        <v>8</v>
      </c>
      <c r="H52" s="60">
        <v>1</v>
      </c>
      <c r="I52" s="60" t="s">
        <v>414</v>
      </c>
      <c r="J52" s="60" t="s">
        <v>414</v>
      </c>
      <c r="K52" s="60" t="s">
        <v>414</v>
      </c>
      <c r="L52" s="60" t="s">
        <v>414</v>
      </c>
      <c r="M52" s="60" t="s">
        <v>414</v>
      </c>
      <c r="N52" s="60" t="s">
        <v>414</v>
      </c>
    </row>
    <row r="53" spans="1:14" x14ac:dyDescent="0.2">
      <c r="A53" s="3" t="s">
        <v>102</v>
      </c>
      <c r="B53" s="26" t="s">
        <v>198</v>
      </c>
      <c r="C53" s="4" t="s">
        <v>121</v>
      </c>
      <c r="D53" s="66">
        <v>752.8</v>
      </c>
      <c r="E53" s="31">
        <f t="shared" si="4"/>
        <v>0</v>
      </c>
      <c r="F53" s="31">
        <f t="shared" si="5"/>
        <v>752.8</v>
      </c>
      <c r="G53" s="50">
        <v>689.3</v>
      </c>
      <c r="H53" s="50">
        <v>63.5</v>
      </c>
      <c r="I53" s="50" t="s">
        <v>414</v>
      </c>
      <c r="J53" s="50" t="s">
        <v>414</v>
      </c>
      <c r="K53" s="50" t="s">
        <v>414</v>
      </c>
      <c r="L53" s="50" t="s">
        <v>414</v>
      </c>
      <c r="M53" s="50" t="s">
        <v>414</v>
      </c>
      <c r="N53" s="50" t="s">
        <v>414</v>
      </c>
    </row>
    <row r="54" spans="1:14" x14ac:dyDescent="0.2">
      <c r="A54" s="3" t="s">
        <v>25</v>
      </c>
      <c r="B54" s="26" t="s">
        <v>65</v>
      </c>
      <c r="C54" s="4" t="s">
        <v>122</v>
      </c>
      <c r="D54" s="65">
        <v>3</v>
      </c>
      <c r="E54" s="33">
        <f t="shared" si="4"/>
        <v>0</v>
      </c>
      <c r="F54" s="33">
        <f t="shared" si="5"/>
        <v>3</v>
      </c>
      <c r="G54" s="60">
        <v>3</v>
      </c>
      <c r="H54" s="60" t="s">
        <v>414</v>
      </c>
      <c r="I54" s="60" t="s">
        <v>414</v>
      </c>
      <c r="J54" s="60" t="s">
        <v>414</v>
      </c>
      <c r="K54" s="60" t="s">
        <v>414</v>
      </c>
      <c r="L54" s="60" t="s">
        <v>414</v>
      </c>
      <c r="M54" s="60" t="s">
        <v>414</v>
      </c>
      <c r="N54" s="60" t="s">
        <v>414</v>
      </c>
    </row>
    <row r="55" spans="1:14" x14ac:dyDescent="0.2">
      <c r="A55" s="3" t="s">
        <v>102</v>
      </c>
      <c r="B55" s="26" t="s">
        <v>198</v>
      </c>
      <c r="C55" s="4" t="s">
        <v>123</v>
      </c>
      <c r="D55" s="66">
        <v>55.1</v>
      </c>
      <c r="E55" s="31">
        <f t="shared" si="4"/>
        <v>0</v>
      </c>
      <c r="F55" s="31">
        <f t="shared" si="5"/>
        <v>55.1</v>
      </c>
      <c r="G55" s="50">
        <v>55.1</v>
      </c>
      <c r="H55" s="50" t="s">
        <v>414</v>
      </c>
      <c r="I55" s="50" t="s">
        <v>414</v>
      </c>
      <c r="J55" s="50" t="s">
        <v>414</v>
      </c>
      <c r="K55" s="50" t="s">
        <v>414</v>
      </c>
      <c r="L55" s="50" t="s">
        <v>414</v>
      </c>
      <c r="M55" s="50" t="s">
        <v>414</v>
      </c>
      <c r="N55" s="50" t="s">
        <v>414</v>
      </c>
    </row>
    <row r="56" spans="1:14" x14ac:dyDescent="0.2">
      <c r="A56" s="3" t="s">
        <v>26</v>
      </c>
      <c r="B56" s="26" t="s">
        <v>65</v>
      </c>
      <c r="C56" s="4" t="s">
        <v>124</v>
      </c>
      <c r="D56" s="65">
        <v>3</v>
      </c>
      <c r="E56" s="33">
        <f t="shared" si="4"/>
        <v>0</v>
      </c>
      <c r="F56" s="33">
        <f t="shared" si="5"/>
        <v>3</v>
      </c>
      <c r="G56" s="60">
        <v>3</v>
      </c>
      <c r="H56" s="60" t="s">
        <v>414</v>
      </c>
      <c r="I56" s="60" t="s">
        <v>414</v>
      </c>
      <c r="J56" s="60" t="s">
        <v>414</v>
      </c>
      <c r="K56" s="60" t="s">
        <v>414</v>
      </c>
      <c r="L56" s="60" t="s">
        <v>414</v>
      </c>
      <c r="M56" s="60" t="s">
        <v>414</v>
      </c>
      <c r="N56" s="60" t="s">
        <v>414</v>
      </c>
    </row>
    <row r="57" spans="1:14" x14ac:dyDescent="0.2">
      <c r="A57" s="3" t="s">
        <v>27</v>
      </c>
      <c r="B57" s="26" t="s">
        <v>65</v>
      </c>
      <c r="C57" s="4" t="s">
        <v>125</v>
      </c>
      <c r="D57" s="65">
        <v>1</v>
      </c>
      <c r="E57" s="33">
        <f t="shared" si="4"/>
        <v>0</v>
      </c>
      <c r="F57" s="33">
        <f t="shared" si="5"/>
        <v>1</v>
      </c>
      <c r="G57" s="60">
        <v>1</v>
      </c>
      <c r="H57" s="60" t="s">
        <v>414</v>
      </c>
      <c r="I57" s="60" t="s">
        <v>414</v>
      </c>
      <c r="J57" s="60" t="s">
        <v>414</v>
      </c>
      <c r="K57" s="60" t="s">
        <v>414</v>
      </c>
      <c r="L57" s="60" t="s">
        <v>414</v>
      </c>
      <c r="M57" s="60" t="s">
        <v>414</v>
      </c>
      <c r="N57" s="60" t="s">
        <v>414</v>
      </c>
    </row>
    <row r="58" spans="1:14" x14ac:dyDescent="0.2">
      <c r="A58" s="3" t="s">
        <v>102</v>
      </c>
      <c r="B58" s="26" t="s">
        <v>198</v>
      </c>
      <c r="C58" s="4" t="s">
        <v>126</v>
      </c>
      <c r="D58" s="66">
        <v>21</v>
      </c>
      <c r="E58" s="31">
        <f t="shared" si="4"/>
        <v>0</v>
      </c>
      <c r="F58" s="31">
        <f t="shared" si="5"/>
        <v>21</v>
      </c>
      <c r="G58" s="50">
        <v>21</v>
      </c>
      <c r="H58" s="50" t="s">
        <v>414</v>
      </c>
      <c r="I58" s="50" t="s">
        <v>414</v>
      </c>
      <c r="J58" s="50" t="s">
        <v>414</v>
      </c>
      <c r="K58" s="50" t="s">
        <v>414</v>
      </c>
      <c r="L58" s="50" t="s">
        <v>414</v>
      </c>
      <c r="M58" s="50" t="s">
        <v>414</v>
      </c>
      <c r="N58" s="50" t="s">
        <v>414</v>
      </c>
    </row>
    <row r="59" spans="1:14" x14ac:dyDescent="0.2">
      <c r="A59" s="3" t="s">
        <v>28</v>
      </c>
      <c r="B59" s="26" t="s">
        <v>65</v>
      </c>
      <c r="C59" s="4" t="s">
        <v>127</v>
      </c>
      <c r="D59" s="65">
        <v>5</v>
      </c>
      <c r="E59" s="33">
        <f t="shared" si="4"/>
        <v>0</v>
      </c>
      <c r="F59" s="33">
        <f t="shared" si="5"/>
        <v>5</v>
      </c>
      <c r="G59" s="60">
        <v>4</v>
      </c>
      <c r="H59" s="60">
        <v>1</v>
      </c>
      <c r="I59" s="60" t="s">
        <v>414</v>
      </c>
      <c r="J59" s="60" t="s">
        <v>414</v>
      </c>
      <c r="K59" s="60" t="s">
        <v>414</v>
      </c>
      <c r="L59" s="60" t="s">
        <v>414</v>
      </c>
      <c r="M59" s="60" t="s">
        <v>414</v>
      </c>
      <c r="N59" s="60" t="s">
        <v>414</v>
      </c>
    </row>
    <row r="60" spans="1:14" x14ac:dyDescent="0.2">
      <c r="A60" s="3" t="s">
        <v>29</v>
      </c>
      <c r="B60" s="26" t="s">
        <v>65</v>
      </c>
      <c r="C60" s="4" t="s">
        <v>128</v>
      </c>
      <c r="D60" s="65">
        <v>13</v>
      </c>
      <c r="E60" s="33">
        <f t="shared" si="4"/>
        <v>0</v>
      </c>
      <c r="F60" s="33">
        <f t="shared" si="5"/>
        <v>13</v>
      </c>
      <c r="G60" s="60">
        <v>4</v>
      </c>
      <c r="H60" s="60">
        <v>1</v>
      </c>
      <c r="I60" s="60">
        <v>1</v>
      </c>
      <c r="J60" s="60">
        <v>2</v>
      </c>
      <c r="K60" s="60" t="s">
        <v>414</v>
      </c>
      <c r="L60" s="60">
        <v>2</v>
      </c>
      <c r="M60" s="60">
        <v>1</v>
      </c>
      <c r="N60" s="60">
        <v>2</v>
      </c>
    </row>
    <row r="61" spans="1:14" x14ac:dyDescent="0.2">
      <c r="A61" s="3" t="s">
        <v>108</v>
      </c>
      <c r="B61" s="26" t="s">
        <v>105</v>
      </c>
      <c r="C61" s="4" t="s">
        <v>129</v>
      </c>
      <c r="D61" s="65">
        <v>215</v>
      </c>
      <c r="E61" s="33">
        <f t="shared" si="4"/>
        <v>0</v>
      </c>
      <c r="F61" s="33">
        <f t="shared" si="5"/>
        <v>215</v>
      </c>
      <c r="G61" s="60">
        <v>84</v>
      </c>
      <c r="H61" s="60">
        <v>36</v>
      </c>
      <c r="I61" s="60">
        <v>1</v>
      </c>
      <c r="J61" s="60">
        <v>8</v>
      </c>
      <c r="K61" s="60" t="s">
        <v>414</v>
      </c>
      <c r="L61" s="60">
        <v>8</v>
      </c>
      <c r="M61" s="60">
        <v>4</v>
      </c>
      <c r="N61" s="60">
        <v>74</v>
      </c>
    </row>
    <row r="62" spans="1:14" x14ac:dyDescent="0.2">
      <c r="A62" s="3" t="s">
        <v>109</v>
      </c>
      <c r="B62" s="26" t="s">
        <v>198</v>
      </c>
      <c r="C62" s="4" t="s">
        <v>130</v>
      </c>
      <c r="D62" s="66">
        <v>694.2</v>
      </c>
      <c r="E62" s="31">
        <f t="shared" si="4"/>
        <v>0</v>
      </c>
      <c r="F62" s="31">
        <f t="shared" si="5"/>
        <v>694.19999999999993</v>
      </c>
      <c r="G62" s="50">
        <v>242</v>
      </c>
      <c r="H62" s="50">
        <v>66.900000000000006</v>
      </c>
      <c r="I62" s="50">
        <v>51</v>
      </c>
      <c r="J62" s="50">
        <v>65</v>
      </c>
      <c r="K62" s="50" t="s">
        <v>414</v>
      </c>
      <c r="L62" s="50">
        <v>74</v>
      </c>
      <c r="M62" s="50">
        <v>77</v>
      </c>
      <c r="N62" s="50">
        <v>118.3</v>
      </c>
    </row>
    <row r="63" spans="1:14" ht="25.5" x14ac:dyDescent="0.2">
      <c r="A63" s="3" t="s">
        <v>30</v>
      </c>
      <c r="B63" s="26" t="s">
        <v>65</v>
      </c>
      <c r="C63" s="4" t="s">
        <v>131</v>
      </c>
      <c r="D63" s="65">
        <v>10</v>
      </c>
      <c r="E63" s="33">
        <f t="shared" si="4"/>
        <v>0</v>
      </c>
      <c r="F63" s="33">
        <f t="shared" si="5"/>
        <v>10</v>
      </c>
      <c r="G63" s="60">
        <v>2</v>
      </c>
      <c r="H63" s="60">
        <v>1</v>
      </c>
      <c r="I63" s="60">
        <v>1</v>
      </c>
      <c r="J63" s="60">
        <v>1</v>
      </c>
      <c r="K63" s="60">
        <v>1</v>
      </c>
      <c r="L63" s="60">
        <v>1</v>
      </c>
      <c r="M63" s="60">
        <v>2</v>
      </c>
      <c r="N63" s="60">
        <v>1</v>
      </c>
    </row>
    <row r="64" spans="1:14" x14ac:dyDescent="0.2">
      <c r="A64" s="3" t="s">
        <v>108</v>
      </c>
      <c r="B64" s="26" t="s">
        <v>105</v>
      </c>
      <c r="C64" s="4" t="s">
        <v>132</v>
      </c>
      <c r="D64" s="65">
        <v>590</v>
      </c>
      <c r="E64" s="33">
        <f t="shared" si="4"/>
        <v>0</v>
      </c>
      <c r="F64" s="33">
        <f t="shared" si="5"/>
        <v>590</v>
      </c>
      <c r="G64" s="60">
        <v>250</v>
      </c>
      <c r="H64" s="60">
        <v>70</v>
      </c>
      <c r="I64" s="60">
        <v>30</v>
      </c>
      <c r="J64" s="60">
        <v>80</v>
      </c>
      <c r="K64" s="60">
        <v>30</v>
      </c>
      <c r="L64" s="60">
        <v>30</v>
      </c>
      <c r="M64" s="60">
        <v>60</v>
      </c>
      <c r="N64" s="60">
        <v>40</v>
      </c>
    </row>
    <row r="65" spans="1:14" x14ac:dyDescent="0.2">
      <c r="A65" s="3" t="s">
        <v>109</v>
      </c>
      <c r="B65" s="26" t="s">
        <v>198</v>
      </c>
      <c r="C65" s="4" t="s">
        <v>133</v>
      </c>
      <c r="D65" s="66">
        <v>728.2</v>
      </c>
      <c r="E65" s="31">
        <f t="shared" si="4"/>
        <v>0</v>
      </c>
      <c r="F65" s="31">
        <f t="shared" si="5"/>
        <v>728.19999999999993</v>
      </c>
      <c r="G65" s="50">
        <v>304</v>
      </c>
      <c r="H65" s="50">
        <v>100</v>
      </c>
      <c r="I65" s="50">
        <v>28.9</v>
      </c>
      <c r="J65" s="50">
        <v>102.6</v>
      </c>
      <c r="K65" s="50">
        <v>34.299999999999997</v>
      </c>
      <c r="L65" s="50">
        <v>25</v>
      </c>
      <c r="M65" s="50">
        <v>53.4</v>
      </c>
      <c r="N65" s="50">
        <v>80</v>
      </c>
    </row>
    <row r="66" spans="1:14" x14ac:dyDescent="0.2">
      <c r="A66" s="3" t="s">
        <v>31</v>
      </c>
      <c r="B66" s="26" t="s">
        <v>65</v>
      </c>
      <c r="C66" s="4" t="s">
        <v>134</v>
      </c>
      <c r="D66" s="65" t="s">
        <v>414</v>
      </c>
      <c r="E66" s="33" t="e">
        <f t="shared" si="4"/>
        <v>#VALUE!</v>
      </c>
      <c r="F66" s="33">
        <f t="shared" si="5"/>
        <v>0</v>
      </c>
      <c r="G66" s="60" t="s">
        <v>414</v>
      </c>
      <c r="H66" s="60" t="s">
        <v>414</v>
      </c>
      <c r="I66" s="60" t="s">
        <v>414</v>
      </c>
      <c r="J66" s="60" t="s">
        <v>414</v>
      </c>
      <c r="K66" s="60" t="s">
        <v>414</v>
      </c>
      <c r="L66" s="60" t="s">
        <v>414</v>
      </c>
      <c r="M66" s="60" t="s">
        <v>414</v>
      </c>
      <c r="N66" s="60" t="s">
        <v>414</v>
      </c>
    </row>
    <row r="67" spans="1:14" x14ac:dyDescent="0.2">
      <c r="A67" s="3" t="s">
        <v>108</v>
      </c>
      <c r="B67" s="26" t="s">
        <v>105</v>
      </c>
      <c r="C67" s="4" t="s">
        <v>135</v>
      </c>
      <c r="D67" s="65" t="s">
        <v>414</v>
      </c>
      <c r="E67" s="33" t="e">
        <f t="shared" si="4"/>
        <v>#VALUE!</v>
      </c>
      <c r="F67" s="33">
        <f t="shared" si="5"/>
        <v>0</v>
      </c>
      <c r="G67" s="60" t="s">
        <v>414</v>
      </c>
      <c r="H67" s="60" t="s">
        <v>414</v>
      </c>
      <c r="I67" s="60" t="s">
        <v>414</v>
      </c>
      <c r="J67" s="60" t="s">
        <v>414</v>
      </c>
      <c r="K67" s="60" t="s">
        <v>414</v>
      </c>
      <c r="L67" s="60" t="s">
        <v>414</v>
      </c>
      <c r="M67" s="60" t="s">
        <v>414</v>
      </c>
      <c r="N67" s="60" t="s">
        <v>414</v>
      </c>
    </row>
    <row r="68" spans="1:14" x14ac:dyDescent="0.2">
      <c r="A68" s="3" t="s">
        <v>109</v>
      </c>
      <c r="B68" s="26" t="s">
        <v>198</v>
      </c>
      <c r="C68" s="4" t="s">
        <v>136</v>
      </c>
      <c r="D68" s="66" t="s">
        <v>414</v>
      </c>
      <c r="E68" s="31" t="e">
        <f t="shared" si="4"/>
        <v>#VALUE!</v>
      </c>
      <c r="F68" s="31">
        <f t="shared" si="5"/>
        <v>0</v>
      </c>
      <c r="G68" s="50" t="s">
        <v>414</v>
      </c>
      <c r="H68" s="50" t="s">
        <v>414</v>
      </c>
      <c r="I68" s="50" t="s">
        <v>414</v>
      </c>
      <c r="J68" s="50" t="s">
        <v>414</v>
      </c>
      <c r="K68" s="50" t="s">
        <v>414</v>
      </c>
      <c r="L68" s="50" t="s">
        <v>414</v>
      </c>
      <c r="M68" s="50" t="s">
        <v>414</v>
      </c>
      <c r="N68" s="50" t="s">
        <v>414</v>
      </c>
    </row>
    <row r="69" spans="1:14" x14ac:dyDescent="0.2">
      <c r="A69" s="5" t="s">
        <v>191</v>
      </c>
      <c r="B69" s="26"/>
      <c r="C69" s="4"/>
      <c r="D69" s="65"/>
      <c r="E69" s="33"/>
      <c r="F69" s="33"/>
      <c r="G69" s="60"/>
      <c r="H69" s="60"/>
      <c r="I69" s="60"/>
      <c r="J69" s="60"/>
      <c r="K69" s="60"/>
      <c r="L69" s="60"/>
      <c r="M69" s="60"/>
      <c r="N69" s="60"/>
    </row>
    <row r="70" spans="1:14" ht="13.5" customHeight="1" x14ac:dyDescent="0.2">
      <c r="A70" s="3" t="s">
        <v>32</v>
      </c>
      <c r="B70" s="26" t="s">
        <v>65</v>
      </c>
      <c r="C70" s="4" t="s">
        <v>138</v>
      </c>
      <c r="D70" s="65">
        <v>52</v>
      </c>
      <c r="E70" s="33">
        <f>D70-F70</f>
        <v>0</v>
      </c>
      <c r="F70" s="33">
        <f>SUM(G70:AJ70)</f>
        <v>52</v>
      </c>
      <c r="G70" s="60">
        <v>24</v>
      </c>
      <c r="H70" s="60">
        <v>6</v>
      </c>
      <c r="I70" s="60">
        <v>4</v>
      </c>
      <c r="J70" s="60">
        <v>2</v>
      </c>
      <c r="K70" s="60">
        <v>4</v>
      </c>
      <c r="L70" s="60">
        <v>3</v>
      </c>
      <c r="M70" s="60">
        <v>6</v>
      </c>
      <c r="N70" s="60">
        <v>3</v>
      </c>
    </row>
    <row r="71" spans="1:14" x14ac:dyDescent="0.2">
      <c r="A71" s="3" t="s">
        <v>137</v>
      </c>
      <c r="B71" s="26" t="s">
        <v>65</v>
      </c>
      <c r="C71" s="4" t="s">
        <v>139</v>
      </c>
      <c r="D71" s="65">
        <v>51</v>
      </c>
      <c r="E71" s="33">
        <f>D71-F71</f>
        <v>0</v>
      </c>
      <c r="F71" s="33">
        <f>SUM(G71:AJ71)</f>
        <v>51</v>
      </c>
      <c r="G71" s="60">
        <v>24</v>
      </c>
      <c r="H71" s="60">
        <v>6</v>
      </c>
      <c r="I71" s="60">
        <v>4</v>
      </c>
      <c r="J71" s="60">
        <v>2</v>
      </c>
      <c r="K71" s="60">
        <v>4</v>
      </c>
      <c r="L71" s="60">
        <v>3</v>
      </c>
      <c r="M71" s="60">
        <v>6</v>
      </c>
      <c r="N71" s="60">
        <v>2</v>
      </c>
    </row>
    <row r="72" spans="1:14" x14ac:dyDescent="0.2">
      <c r="A72" s="3" t="s">
        <v>33</v>
      </c>
      <c r="B72" s="26"/>
      <c r="C72" s="4"/>
      <c r="D72" s="65"/>
      <c r="E72" s="33"/>
      <c r="F72" s="33"/>
      <c r="G72" s="60"/>
      <c r="H72" s="60"/>
      <c r="I72" s="60"/>
      <c r="J72" s="60"/>
      <c r="K72" s="60"/>
      <c r="L72" s="60"/>
      <c r="M72" s="60"/>
      <c r="N72" s="60"/>
    </row>
    <row r="73" spans="1:14" x14ac:dyDescent="0.2">
      <c r="A73" s="3" t="s">
        <v>34</v>
      </c>
      <c r="B73" s="26" t="s">
        <v>65</v>
      </c>
      <c r="C73" s="4" t="s">
        <v>140</v>
      </c>
      <c r="D73" s="65">
        <v>1</v>
      </c>
      <c r="E73" s="33">
        <f t="shared" ref="E73:E83" si="6">D73-F73</f>
        <v>0</v>
      </c>
      <c r="F73" s="33">
        <f t="shared" ref="F73:F83" si="7">SUM(G73:AJ73)</f>
        <v>1</v>
      </c>
      <c r="G73" s="60">
        <v>1</v>
      </c>
      <c r="H73" s="60" t="s">
        <v>414</v>
      </c>
      <c r="I73" s="60" t="s">
        <v>414</v>
      </c>
      <c r="J73" s="60" t="s">
        <v>414</v>
      </c>
      <c r="K73" s="60" t="s">
        <v>414</v>
      </c>
      <c r="L73" s="60" t="s">
        <v>414</v>
      </c>
      <c r="M73" s="60" t="s">
        <v>414</v>
      </c>
      <c r="N73" s="60" t="s">
        <v>414</v>
      </c>
    </row>
    <row r="74" spans="1:14" x14ac:dyDescent="0.2">
      <c r="A74" s="3" t="s">
        <v>137</v>
      </c>
      <c r="B74" s="26" t="s">
        <v>65</v>
      </c>
      <c r="C74" s="4" t="s">
        <v>141</v>
      </c>
      <c r="D74" s="65">
        <v>1</v>
      </c>
      <c r="E74" s="33">
        <f t="shared" si="6"/>
        <v>0</v>
      </c>
      <c r="F74" s="33">
        <f t="shared" si="7"/>
        <v>1</v>
      </c>
      <c r="G74" s="60">
        <v>1</v>
      </c>
      <c r="H74" s="60" t="s">
        <v>414</v>
      </c>
      <c r="I74" s="60" t="s">
        <v>414</v>
      </c>
      <c r="J74" s="60" t="s">
        <v>414</v>
      </c>
      <c r="K74" s="60" t="s">
        <v>414</v>
      </c>
      <c r="L74" s="60" t="s">
        <v>414</v>
      </c>
      <c r="M74" s="60" t="s">
        <v>414</v>
      </c>
      <c r="N74" s="60" t="s">
        <v>414</v>
      </c>
    </row>
    <row r="75" spans="1:14" x14ac:dyDescent="0.2">
      <c r="A75" s="3" t="s">
        <v>35</v>
      </c>
      <c r="B75" s="26" t="s">
        <v>65</v>
      </c>
      <c r="C75" s="4" t="s">
        <v>142</v>
      </c>
      <c r="D75" s="65">
        <v>21</v>
      </c>
      <c r="E75" s="33">
        <f t="shared" si="6"/>
        <v>0</v>
      </c>
      <c r="F75" s="33">
        <f t="shared" si="7"/>
        <v>21</v>
      </c>
      <c r="G75" s="60">
        <v>9</v>
      </c>
      <c r="H75" s="60">
        <v>5</v>
      </c>
      <c r="I75" s="60">
        <v>1</v>
      </c>
      <c r="J75" s="60" t="s">
        <v>414</v>
      </c>
      <c r="K75" s="60">
        <v>3</v>
      </c>
      <c r="L75" s="60">
        <v>1</v>
      </c>
      <c r="M75" s="60">
        <v>2</v>
      </c>
      <c r="N75" s="60" t="s">
        <v>414</v>
      </c>
    </row>
    <row r="76" spans="1:14" x14ac:dyDescent="0.2">
      <c r="A76" s="3" t="s">
        <v>137</v>
      </c>
      <c r="B76" s="26" t="s">
        <v>65</v>
      </c>
      <c r="C76" s="4" t="s">
        <v>143</v>
      </c>
      <c r="D76" s="65">
        <v>20</v>
      </c>
      <c r="E76" s="33">
        <f t="shared" si="6"/>
        <v>0</v>
      </c>
      <c r="F76" s="33">
        <f t="shared" si="7"/>
        <v>20</v>
      </c>
      <c r="G76" s="60">
        <v>8</v>
      </c>
      <c r="H76" s="60">
        <v>5</v>
      </c>
      <c r="I76" s="60">
        <v>1</v>
      </c>
      <c r="J76" s="60" t="s">
        <v>414</v>
      </c>
      <c r="K76" s="60">
        <v>3</v>
      </c>
      <c r="L76" s="60">
        <v>1</v>
      </c>
      <c r="M76" s="60">
        <v>2</v>
      </c>
      <c r="N76" s="60" t="s">
        <v>414</v>
      </c>
    </row>
    <row r="77" spans="1:14" x14ac:dyDescent="0.2">
      <c r="A77" s="3" t="s">
        <v>36</v>
      </c>
      <c r="B77" s="26" t="s">
        <v>65</v>
      </c>
      <c r="C77" s="4" t="s">
        <v>144</v>
      </c>
      <c r="D77" s="65">
        <v>22</v>
      </c>
      <c r="E77" s="33">
        <f t="shared" si="6"/>
        <v>0</v>
      </c>
      <c r="F77" s="33">
        <f t="shared" si="7"/>
        <v>22</v>
      </c>
      <c r="G77" s="60">
        <v>14</v>
      </c>
      <c r="H77" s="60">
        <v>1</v>
      </c>
      <c r="I77" s="60">
        <v>1</v>
      </c>
      <c r="J77" s="60">
        <v>1</v>
      </c>
      <c r="K77" s="60">
        <v>1</v>
      </c>
      <c r="L77" s="60" t="s">
        <v>414</v>
      </c>
      <c r="M77" s="60">
        <v>2</v>
      </c>
      <c r="N77" s="60">
        <v>2</v>
      </c>
    </row>
    <row r="78" spans="1:14" x14ac:dyDescent="0.2">
      <c r="A78" s="3" t="s">
        <v>137</v>
      </c>
      <c r="B78" s="26" t="s">
        <v>65</v>
      </c>
      <c r="C78" s="4" t="s">
        <v>145</v>
      </c>
      <c r="D78" s="65">
        <v>21</v>
      </c>
      <c r="E78" s="33">
        <f t="shared" si="6"/>
        <v>0</v>
      </c>
      <c r="F78" s="33">
        <f t="shared" si="7"/>
        <v>21</v>
      </c>
      <c r="G78" s="60">
        <v>14</v>
      </c>
      <c r="H78" s="60">
        <v>1</v>
      </c>
      <c r="I78" s="60">
        <v>1</v>
      </c>
      <c r="J78" s="60">
        <v>1</v>
      </c>
      <c r="K78" s="60">
        <v>1</v>
      </c>
      <c r="L78" s="60" t="s">
        <v>414</v>
      </c>
      <c r="M78" s="60">
        <v>2</v>
      </c>
      <c r="N78" s="60">
        <v>1</v>
      </c>
    </row>
    <row r="79" spans="1:14" x14ac:dyDescent="0.2">
      <c r="A79" s="3" t="s">
        <v>37</v>
      </c>
      <c r="B79" s="26" t="s">
        <v>65</v>
      </c>
      <c r="C79" s="4" t="s">
        <v>146</v>
      </c>
      <c r="D79" s="65" t="s">
        <v>414</v>
      </c>
      <c r="E79" s="33" t="e">
        <f t="shared" si="6"/>
        <v>#VALUE!</v>
      </c>
      <c r="F79" s="33">
        <f t="shared" si="7"/>
        <v>0</v>
      </c>
      <c r="G79" s="60" t="s">
        <v>414</v>
      </c>
      <c r="H79" s="60" t="s">
        <v>414</v>
      </c>
      <c r="I79" s="60" t="s">
        <v>414</v>
      </c>
      <c r="J79" s="60" t="s">
        <v>414</v>
      </c>
      <c r="K79" s="60" t="s">
        <v>414</v>
      </c>
      <c r="L79" s="60" t="s">
        <v>414</v>
      </c>
      <c r="M79" s="60" t="s">
        <v>414</v>
      </c>
      <c r="N79" s="60" t="s">
        <v>414</v>
      </c>
    </row>
    <row r="80" spans="1:14" x14ac:dyDescent="0.2">
      <c r="A80" s="3" t="s">
        <v>137</v>
      </c>
      <c r="B80" s="26" t="s">
        <v>65</v>
      </c>
      <c r="C80" s="4" t="s">
        <v>147</v>
      </c>
      <c r="D80" s="65" t="s">
        <v>414</v>
      </c>
      <c r="E80" s="33" t="e">
        <f t="shared" si="6"/>
        <v>#VALUE!</v>
      </c>
      <c r="F80" s="33">
        <f t="shared" si="7"/>
        <v>0</v>
      </c>
      <c r="G80" s="60" t="s">
        <v>414</v>
      </c>
      <c r="H80" s="60" t="s">
        <v>414</v>
      </c>
      <c r="I80" s="60" t="s">
        <v>414</v>
      </c>
      <c r="J80" s="60" t="s">
        <v>414</v>
      </c>
      <c r="K80" s="60" t="s">
        <v>414</v>
      </c>
      <c r="L80" s="60" t="s">
        <v>414</v>
      </c>
      <c r="M80" s="60" t="s">
        <v>414</v>
      </c>
      <c r="N80" s="60" t="s">
        <v>414</v>
      </c>
    </row>
    <row r="81" spans="1:14" ht="25.5" x14ac:dyDescent="0.2">
      <c r="A81" s="3" t="s">
        <v>38</v>
      </c>
      <c r="B81" s="26" t="s">
        <v>65</v>
      </c>
      <c r="C81" s="4" t="s">
        <v>148</v>
      </c>
      <c r="D81" s="65" t="s">
        <v>414</v>
      </c>
      <c r="E81" s="33" t="e">
        <f t="shared" si="6"/>
        <v>#VALUE!</v>
      </c>
      <c r="F81" s="33">
        <f t="shared" si="7"/>
        <v>0</v>
      </c>
      <c r="G81" s="60" t="s">
        <v>414</v>
      </c>
      <c r="H81" s="60" t="s">
        <v>414</v>
      </c>
      <c r="I81" s="60" t="s">
        <v>414</v>
      </c>
      <c r="J81" s="60" t="s">
        <v>414</v>
      </c>
      <c r="K81" s="60" t="s">
        <v>414</v>
      </c>
      <c r="L81" s="60" t="s">
        <v>414</v>
      </c>
      <c r="M81" s="60" t="s">
        <v>414</v>
      </c>
      <c r="N81" s="60" t="s">
        <v>414</v>
      </c>
    </row>
    <row r="82" spans="1:14" ht="15.75" customHeight="1" x14ac:dyDescent="0.2">
      <c r="A82" s="3" t="s">
        <v>151</v>
      </c>
      <c r="B82" s="26" t="s">
        <v>65</v>
      </c>
      <c r="C82" s="4" t="s">
        <v>149</v>
      </c>
      <c r="D82" s="65" t="s">
        <v>414</v>
      </c>
      <c r="E82" s="33" t="e">
        <f t="shared" si="6"/>
        <v>#VALUE!</v>
      </c>
      <c r="F82" s="33">
        <f t="shared" si="7"/>
        <v>0</v>
      </c>
      <c r="G82" s="60" t="s">
        <v>414</v>
      </c>
      <c r="H82" s="60" t="s">
        <v>414</v>
      </c>
      <c r="I82" s="60" t="s">
        <v>414</v>
      </c>
      <c r="J82" s="60" t="s">
        <v>414</v>
      </c>
      <c r="K82" s="60" t="s">
        <v>414</v>
      </c>
      <c r="L82" s="60" t="s">
        <v>414</v>
      </c>
      <c r="M82" s="60" t="s">
        <v>414</v>
      </c>
      <c r="N82" s="60" t="s">
        <v>414</v>
      </c>
    </row>
    <row r="83" spans="1:14" ht="25.5" x14ac:dyDescent="0.2">
      <c r="A83" s="3" t="s">
        <v>39</v>
      </c>
      <c r="B83" s="26" t="s">
        <v>152</v>
      </c>
      <c r="C83" s="4" t="s">
        <v>150</v>
      </c>
      <c r="D83" s="65" t="s">
        <v>414</v>
      </c>
      <c r="E83" s="33" t="e">
        <f t="shared" si="6"/>
        <v>#VALUE!</v>
      </c>
      <c r="F83" s="33">
        <f t="shared" si="7"/>
        <v>0</v>
      </c>
      <c r="G83" s="60" t="s">
        <v>414</v>
      </c>
      <c r="H83" s="60" t="s">
        <v>414</v>
      </c>
      <c r="I83" s="60" t="s">
        <v>414</v>
      </c>
      <c r="J83" s="60" t="s">
        <v>414</v>
      </c>
      <c r="K83" s="60" t="s">
        <v>414</v>
      </c>
      <c r="L83" s="60" t="s">
        <v>414</v>
      </c>
      <c r="M83" s="60" t="s">
        <v>414</v>
      </c>
      <c r="N83" s="60" t="s">
        <v>414</v>
      </c>
    </row>
    <row r="84" spans="1:14" x14ac:dyDescent="0.2">
      <c r="A84" s="5" t="s">
        <v>192</v>
      </c>
      <c r="B84" s="26"/>
      <c r="C84" s="4"/>
      <c r="D84" s="65"/>
      <c r="E84" s="33"/>
      <c r="F84" s="33"/>
      <c r="G84" s="60"/>
      <c r="H84" s="60"/>
      <c r="I84" s="60"/>
      <c r="J84" s="60"/>
      <c r="K84" s="60"/>
      <c r="L84" s="60"/>
      <c r="M84" s="60"/>
      <c r="N84" s="60"/>
    </row>
    <row r="85" spans="1:14" ht="25.5" x14ac:dyDescent="0.2">
      <c r="A85" s="3" t="s">
        <v>40</v>
      </c>
      <c r="B85" s="26" t="s">
        <v>7</v>
      </c>
      <c r="C85" s="4" t="s">
        <v>153</v>
      </c>
      <c r="D85" s="66">
        <v>243.5</v>
      </c>
      <c r="E85" s="31">
        <f t="shared" ref="E85:E106" si="8">D85-F85</f>
        <v>0</v>
      </c>
      <c r="F85" s="31">
        <f t="shared" ref="F85:F106" si="9">SUM(G85:AJ85)</f>
        <v>243.49999999999997</v>
      </c>
      <c r="G85" s="50">
        <v>54</v>
      </c>
      <c r="H85" s="50">
        <v>21.1</v>
      </c>
      <c r="I85" s="50">
        <v>9.8000000000000007</v>
      </c>
      <c r="J85" s="50">
        <v>25</v>
      </c>
      <c r="K85" s="50">
        <v>26.9</v>
      </c>
      <c r="L85" s="50">
        <v>33.6</v>
      </c>
      <c r="M85" s="50">
        <v>42</v>
      </c>
      <c r="N85" s="50">
        <v>31.1</v>
      </c>
    </row>
    <row r="86" spans="1:14" ht="25.5" x14ac:dyDescent="0.2">
      <c r="A86" s="3" t="s">
        <v>41</v>
      </c>
      <c r="B86" s="26" t="s">
        <v>7</v>
      </c>
      <c r="C86" s="4" t="s">
        <v>154</v>
      </c>
      <c r="D86" s="66">
        <v>127.4</v>
      </c>
      <c r="E86" s="31">
        <f t="shared" si="8"/>
        <v>0</v>
      </c>
      <c r="F86" s="31">
        <f t="shared" si="9"/>
        <v>127.4</v>
      </c>
      <c r="G86" s="50">
        <v>42.2</v>
      </c>
      <c r="H86" s="50">
        <v>21.1</v>
      </c>
      <c r="I86" s="50">
        <v>9.8000000000000007</v>
      </c>
      <c r="J86" s="50">
        <v>6</v>
      </c>
      <c r="K86" s="50">
        <v>13.5</v>
      </c>
      <c r="L86" s="50">
        <v>7.9</v>
      </c>
      <c r="M86" s="50">
        <v>17.3</v>
      </c>
      <c r="N86" s="50">
        <v>9.6</v>
      </c>
    </row>
    <row r="87" spans="1:14" x14ac:dyDescent="0.2">
      <c r="A87" s="3" t="s">
        <v>42</v>
      </c>
      <c r="B87" s="26" t="s">
        <v>199</v>
      </c>
      <c r="C87" s="4" t="s">
        <v>155</v>
      </c>
      <c r="D87" s="66">
        <v>336.8</v>
      </c>
      <c r="E87" s="31">
        <f t="shared" si="8"/>
        <v>0</v>
      </c>
      <c r="F87" s="31">
        <f t="shared" si="9"/>
        <v>336.79999999999995</v>
      </c>
      <c r="G87" s="50">
        <v>115.7</v>
      </c>
      <c r="H87" s="50">
        <v>57.6</v>
      </c>
      <c r="I87" s="50">
        <v>11.7</v>
      </c>
      <c r="J87" s="50">
        <v>25</v>
      </c>
      <c r="K87" s="50">
        <v>32</v>
      </c>
      <c r="L87" s="50">
        <v>36.700000000000003</v>
      </c>
      <c r="M87" s="50">
        <v>28.2</v>
      </c>
      <c r="N87" s="50">
        <v>29.9</v>
      </c>
    </row>
    <row r="88" spans="1:14" x14ac:dyDescent="0.2">
      <c r="A88" s="70" t="s">
        <v>43</v>
      </c>
      <c r="B88" s="26" t="s">
        <v>200</v>
      </c>
      <c r="C88" s="4" t="s">
        <v>156</v>
      </c>
      <c r="D88" s="67">
        <v>13.83</v>
      </c>
      <c r="E88" s="29">
        <f t="shared" si="8"/>
        <v>0</v>
      </c>
      <c r="F88" s="29">
        <f t="shared" si="9"/>
        <v>13.830000000000002</v>
      </c>
      <c r="G88" s="59">
        <v>6.38</v>
      </c>
      <c r="H88" s="59">
        <v>3.06</v>
      </c>
      <c r="I88" s="59">
        <v>0.53</v>
      </c>
      <c r="J88" s="59">
        <v>0.63</v>
      </c>
      <c r="K88" s="59">
        <v>0.72</v>
      </c>
      <c r="L88" s="59">
        <v>1.07</v>
      </c>
      <c r="M88" s="59">
        <v>0.72</v>
      </c>
      <c r="N88" s="59">
        <v>0.72</v>
      </c>
    </row>
    <row r="89" spans="1:14" x14ac:dyDescent="0.2">
      <c r="A89" s="71"/>
      <c r="B89" s="26" t="s">
        <v>44</v>
      </c>
      <c r="C89" s="4" t="s">
        <v>157</v>
      </c>
      <c r="D89" s="67">
        <v>1.82</v>
      </c>
      <c r="E89" s="29">
        <f t="shared" si="8"/>
        <v>0</v>
      </c>
      <c r="F89" s="29">
        <f t="shared" si="9"/>
        <v>1.8200000000000003</v>
      </c>
      <c r="G89" s="59">
        <v>0.83</v>
      </c>
      <c r="H89" s="59">
        <v>0.41</v>
      </c>
      <c r="I89" s="59">
        <v>0.08</v>
      </c>
      <c r="J89" s="59">
        <v>0.08</v>
      </c>
      <c r="K89" s="59">
        <v>0.1</v>
      </c>
      <c r="L89" s="59">
        <v>0.15</v>
      </c>
      <c r="M89" s="59">
        <v>0.08</v>
      </c>
      <c r="N89" s="59">
        <v>0.09</v>
      </c>
    </row>
    <row r="90" spans="1:14" x14ac:dyDescent="0.2">
      <c r="A90" s="70" t="s">
        <v>45</v>
      </c>
      <c r="B90" s="26" t="s">
        <v>200</v>
      </c>
      <c r="C90" s="4" t="s">
        <v>158</v>
      </c>
      <c r="D90" s="67" t="s">
        <v>414</v>
      </c>
      <c r="E90" s="29" t="e">
        <f t="shared" si="8"/>
        <v>#VALUE!</v>
      </c>
      <c r="F90" s="29">
        <f t="shared" si="9"/>
        <v>0</v>
      </c>
      <c r="G90" s="59" t="s">
        <v>414</v>
      </c>
      <c r="H90" s="59" t="s">
        <v>414</v>
      </c>
      <c r="I90" s="59" t="s">
        <v>414</v>
      </c>
      <c r="J90" s="59" t="s">
        <v>414</v>
      </c>
      <c r="K90" s="59" t="s">
        <v>414</v>
      </c>
      <c r="L90" s="59" t="s">
        <v>414</v>
      </c>
      <c r="M90" s="59" t="s">
        <v>414</v>
      </c>
      <c r="N90" s="59" t="s">
        <v>414</v>
      </c>
    </row>
    <row r="91" spans="1:14" x14ac:dyDescent="0.2">
      <c r="A91" s="71"/>
      <c r="B91" s="26" t="s">
        <v>44</v>
      </c>
      <c r="C91" s="4" t="s">
        <v>159</v>
      </c>
      <c r="D91" s="67" t="s">
        <v>414</v>
      </c>
      <c r="E91" s="29" t="e">
        <f t="shared" si="8"/>
        <v>#VALUE!</v>
      </c>
      <c r="F91" s="29">
        <f t="shared" si="9"/>
        <v>0</v>
      </c>
      <c r="G91" s="59" t="s">
        <v>414</v>
      </c>
      <c r="H91" s="59" t="s">
        <v>414</v>
      </c>
      <c r="I91" s="59" t="s">
        <v>414</v>
      </c>
      <c r="J91" s="59" t="s">
        <v>414</v>
      </c>
      <c r="K91" s="59" t="s">
        <v>414</v>
      </c>
      <c r="L91" s="59" t="s">
        <v>414</v>
      </c>
      <c r="M91" s="59" t="s">
        <v>414</v>
      </c>
      <c r="N91" s="59" t="s">
        <v>414</v>
      </c>
    </row>
    <row r="92" spans="1:14" ht="15.75" customHeight="1" x14ac:dyDescent="0.2">
      <c r="A92" s="3" t="s">
        <v>46</v>
      </c>
      <c r="B92" s="26" t="s">
        <v>8</v>
      </c>
      <c r="C92" s="4" t="s">
        <v>161</v>
      </c>
      <c r="D92" s="65">
        <v>97862</v>
      </c>
      <c r="E92" s="33">
        <f t="shared" si="8"/>
        <v>0</v>
      </c>
      <c r="F92" s="33">
        <f t="shared" si="9"/>
        <v>97862</v>
      </c>
      <c r="G92" s="60">
        <v>51592</v>
      </c>
      <c r="H92" s="60">
        <v>8600</v>
      </c>
      <c r="I92" s="60" t="s">
        <v>414</v>
      </c>
      <c r="J92" s="60" t="s">
        <v>414</v>
      </c>
      <c r="K92" s="60">
        <v>11531</v>
      </c>
      <c r="L92" s="60">
        <v>14904</v>
      </c>
      <c r="M92" s="60" t="s">
        <v>414</v>
      </c>
      <c r="N92" s="60">
        <v>11235</v>
      </c>
    </row>
    <row r="93" spans="1:14" ht="25.5" x14ac:dyDescent="0.2">
      <c r="A93" s="3" t="s">
        <v>47</v>
      </c>
      <c r="B93" s="26" t="s">
        <v>65</v>
      </c>
      <c r="C93" s="4" t="s">
        <v>162</v>
      </c>
      <c r="D93" s="65">
        <v>125</v>
      </c>
      <c r="E93" s="33">
        <f t="shared" si="8"/>
        <v>0</v>
      </c>
      <c r="F93" s="33">
        <f t="shared" si="9"/>
        <v>125</v>
      </c>
      <c r="G93" s="60" t="s">
        <v>414</v>
      </c>
      <c r="H93" s="60">
        <v>11</v>
      </c>
      <c r="I93" s="60">
        <v>9</v>
      </c>
      <c r="J93" s="60">
        <v>20</v>
      </c>
      <c r="K93" s="60">
        <v>18</v>
      </c>
      <c r="L93" s="60">
        <v>31</v>
      </c>
      <c r="M93" s="60">
        <v>21</v>
      </c>
      <c r="N93" s="60">
        <v>15</v>
      </c>
    </row>
    <row r="94" spans="1:14" x14ac:dyDescent="0.2">
      <c r="A94" s="3" t="s">
        <v>48</v>
      </c>
      <c r="B94" s="26" t="s">
        <v>65</v>
      </c>
      <c r="C94" s="4" t="s">
        <v>163</v>
      </c>
      <c r="D94" s="65">
        <v>29</v>
      </c>
      <c r="E94" s="33">
        <f t="shared" si="8"/>
        <v>0</v>
      </c>
      <c r="F94" s="33">
        <f t="shared" si="9"/>
        <v>29</v>
      </c>
      <c r="G94" s="60">
        <v>10</v>
      </c>
      <c r="H94" s="60">
        <v>4</v>
      </c>
      <c r="I94" s="60">
        <v>2</v>
      </c>
      <c r="J94" s="60">
        <v>2</v>
      </c>
      <c r="K94" s="60">
        <v>4</v>
      </c>
      <c r="L94" s="60">
        <v>1</v>
      </c>
      <c r="M94" s="60">
        <v>3</v>
      </c>
      <c r="N94" s="60">
        <v>3</v>
      </c>
    </row>
    <row r="95" spans="1:14" ht="14.25" customHeight="1" x14ac:dyDescent="0.2">
      <c r="A95" s="3" t="s">
        <v>160</v>
      </c>
      <c r="B95" s="26" t="s">
        <v>65</v>
      </c>
      <c r="C95" s="4" t="s">
        <v>164</v>
      </c>
      <c r="D95" s="65">
        <v>29</v>
      </c>
      <c r="E95" s="33">
        <f t="shared" si="8"/>
        <v>0</v>
      </c>
      <c r="F95" s="33">
        <f t="shared" si="9"/>
        <v>29</v>
      </c>
      <c r="G95" s="60">
        <v>10</v>
      </c>
      <c r="H95" s="60">
        <v>4</v>
      </c>
      <c r="I95" s="60">
        <v>2</v>
      </c>
      <c r="J95" s="60">
        <v>2</v>
      </c>
      <c r="K95" s="60">
        <v>4</v>
      </c>
      <c r="L95" s="60">
        <v>1</v>
      </c>
      <c r="M95" s="60">
        <v>3</v>
      </c>
      <c r="N95" s="60">
        <v>3</v>
      </c>
    </row>
    <row r="96" spans="1:14" ht="25.5" x14ac:dyDescent="0.2">
      <c r="A96" s="3" t="s">
        <v>49</v>
      </c>
      <c r="B96" s="26" t="s">
        <v>8</v>
      </c>
      <c r="C96" s="4" t="s">
        <v>165</v>
      </c>
      <c r="D96" s="65">
        <v>13650</v>
      </c>
      <c r="E96" s="33">
        <f t="shared" si="8"/>
        <v>0</v>
      </c>
      <c r="F96" s="33">
        <f t="shared" si="9"/>
        <v>13650</v>
      </c>
      <c r="G96" s="60">
        <v>6450</v>
      </c>
      <c r="H96" s="60">
        <v>4620</v>
      </c>
      <c r="I96" s="60" t="s">
        <v>414</v>
      </c>
      <c r="J96" s="60">
        <v>1120</v>
      </c>
      <c r="K96" s="60" t="s">
        <v>414</v>
      </c>
      <c r="L96" s="60">
        <v>820</v>
      </c>
      <c r="M96" s="60">
        <v>430</v>
      </c>
      <c r="N96" s="60">
        <v>210</v>
      </c>
    </row>
    <row r="97" spans="1:14" x14ac:dyDescent="0.2">
      <c r="A97" s="3" t="s">
        <v>167</v>
      </c>
      <c r="B97" s="26" t="s">
        <v>8</v>
      </c>
      <c r="C97" s="4" t="s">
        <v>166</v>
      </c>
      <c r="D97" s="65">
        <v>2000</v>
      </c>
      <c r="E97" s="33">
        <f t="shared" si="8"/>
        <v>0</v>
      </c>
      <c r="F97" s="33">
        <f t="shared" si="9"/>
        <v>2000</v>
      </c>
      <c r="G97" s="60" t="s">
        <v>414</v>
      </c>
      <c r="H97" s="60">
        <v>2000</v>
      </c>
      <c r="I97" s="60" t="s">
        <v>414</v>
      </c>
      <c r="J97" s="60" t="s">
        <v>414</v>
      </c>
      <c r="K97" s="60" t="s">
        <v>414</v>
      </c>
      <c r="L97" s="60" t="s">
        <v>414</v>
      </c>
      <c r="M97" s="60" t="s">
        <v>414</v>
      </c>
      <c r="N97" s="60" t="s">
        <v>414</v>
      </c>
    </row>
    <row r="98" spans="1:14" ht="26.25" customHeight="1" x14ac:dyDescent="0.2">
      <c r="A98" s="3" t="s">
        <v>50</v>
      </c>
      <c r="B98" s="26" t="s">
        <v>8</v>
      </c>
      <c r="C98" s="4" t="s">
        <v>168</v>
      </c>
      <c r="D98" s="65" t="s">
        <v>414</v>
      </c>
      <c r="E98" s="33" t="e">
        <f t="shared" si="8"/>
        <v>#VALUE!</v>
      </c>
      <c r="F98" s="33">
        <f t="shared" si="9"/>
        <v>0</v>
      </c>
      <c r="G98" s="60" t="s">
        <v>414</v>
      </c>
      <c r="H98" s="60" t="s">
        <v>414</v>
      </c>
      <c r="I98" s="60" t="s">
        <v>414</v>
      </c>
      <c r="J98" s="60" t="s">
        <v>414</v>
      </c>
      <c r="K98" s="60" t="s">
        <v>414</v>
      </c>
      <c r="L98" s="60" t="s">
        <v>414</v>
      </c>
      <c r="M98" s="60" t="s">
        <v>414</v>
      </c>
      <c r="N98" s="60" t="s">
        <v>414</v>
      </c>
    </row>
    <row r="99" spans="1:14" ht="25.5" x14ac:dyDescent="0.2">
      <c r="A99" s="3" t="s">
        <v>51</v>
      </c>
      <c r="B99" s="26" t="s">
        <v>8</v>
      </c>
      <c r="C99" s="4" t="s">
        <v>169</v>
      </c>
      <c r="D99" s="65">
        <v>140758</v>
      </c>
      <c r="E99" s="33">
        <f t="shared" si="8"/>
        <v>0</v>
      </c>
      <c r="F99" s="33">
        <f t="shared" si="9"/>
        <v>140758</v>
      </c>
      <c r="G99" s="60">
        <v>27900</v>
      </c>
      <c r="H99" s="60">
        <v>10308</v>
      </c>
      <c r="I99" s="60">
        <v>5000</v>
      </c>
      <c r="J99" s="60">
        <v>13800</v>
      </c>
      <c r="K99" s="60">
        <v>20600</v>
      </c>
      <c r="L99" s="60">
        <v>28100</v>
      </c>
      <c r="M99" s="60">
        <v>19750</v>
      </c>
      <c r="N99" s="60">
        <v>15300</v>
      </c>
    </row>
    <row r="100" spans="1:14" x14ac:dyDescent="0.2">
      <c r="A100" s="3" t="s">
        <v>170</v>
      </c>
      <c r="B100" s="26" t="s">
        <v>8</v>
      </c>
      <c r="C100" s="4" t="s">
        <v>171</v>
      </c>
      <c r="D100" s="65">
        <v>58350</v>
      </c>
      <c r="E100" s="33">
        <f t="shared" si="8"/>
        <v>0</v>
      </c>
      <c r="F100" s="33">
        <f t="shared" si="9"/>
        <v>58350</v>
      </c>
      <c r="G100" s="60" t="s">
        <v>414</v>
      </c>
      <c r="H100" s="60">
        <v>2100</v>
      </c>
      <c r="I100" s="60">
        <v>3500</v>
      </c>
      <c r="J100" s="60">
        <v>7500</v>
      </c>
      <c r="K100" s="60">
        <v>2500</v>
      </c>
      <c r="L100" s="60">
        <v>8100</v>
      </c>
      <c r="M100" s="60">
        <v>19750</v>
      </c>
      <c r="N100" s="60">
        <v>14900</v>
      </c>
    </row>
    <row r="101" spans="1:14" ht="38.25" x14ac:dyDescent="0.2">
      <c r="A101" s="3" t="s">
        <v>52</v>
      </c>
      <c r="B101" s="26" t="s">
        <v>8</v>
      </c>
      <c r="C101" s="4" t="s">
        <v>172</v>
      </c>
      <c r="D101" s="65">
        <v>1000</v>
      </c>
      <c r="E101" s="33">
        <f t="shared" si="8"/>
        <v>0</v>
      </c>
      <c r="F101" s="33">
        <f t="shared" si="9"/>
        <v>1000</v>
      </c>
      <c r="G101" s="60" t="s">
        <v>414</v>
      </c>
      <c r="H101" s="60">
        <v>1000</v>
      </c>
      <c r="I101" s="60" t="s">
        <v>414</v>
      </c>
      <c r="J101" s="60" t="s">
        <v>414</v>
      </c>
      <c r="K101" s="60" t="s">
        <v>414</v>
      </c>
      <c r="L101" s="60" t="s">
        <v>414</v>
      </c>
      <c r="M101" s="60" t="s">
        <v>414</v>
      </c>
      <c r="N101" s="60" t="s">
        <v>414</v>
      </c>
    </row>
    <row r="102" spans="1:14" ht="25.5" x14ac:dyDescent="0.2">
      <c r="A102" s="3" t="s">
        <v>53</v>
      </c>
      <c r="B102" s="26" t="s">
        <v>65</v>
      </c>
      <c r="C102" s="4" t="s">
        <v>173</v>
      </c>
      <c r="D102" s="65">
        <v>103</v>
      </c>
      <c r="E102" s="33">
        <f t="shared" si="8"/>
        <v>0</v>
      </c>
      <c r="F102" s="33">
        <f t="shared" si="9"/>
        <v>103</v>
      </c>
      <c r="G102" s="60" t="s">
        <v>414</v>
      </c>
      <c r="H102" s="60">
        <v>10</v>
      </c>
      <c r="I102" s="60">
        <v>8</v>
      </c>
      <c r="J102" s="60">
        <v>17</v>
      </c>
      <c r="K102" s="61">
        <v>15</v>
      </c>
      <c r="L102" s="60">
        <v>30</v>
      </c>
      <c r="M102" s="60">
        <v>10</v>
      </c>
      <c r="N102" s="60">
        <v>13</v>
      </c>
    </row>
    <row r="103" spans="1:14" ht="25.5" x14ac:dyDescent="0.2">
      <c r="A103" s="3" t="s">
        <v>54</v>
      </c>
      <c r="B103" s="26" t="s">
        <v>8</v>
      </c>
      <c r="C103" s="4" t="s">
        <v>174</v>
      </c>
      <c r="D103" s="65">
        <v>19423</v>
      </c>
      <c r="E103" s="33">
        <f t="shared" si="8"/>
        <v>0</v>
      </c>
      <c r="F103" s="33">
        <f t="shared" si="9"/>
        <v>19423</v>
      </c>
      <c r="G103" s="60">
        <v>13923</v>
      </c>
      <c r="H103" s="60">
        <v>2600</v>
      </c>
      <c r="I103" s="60" t="s">
        <v>414</v>
      </c>
      <c r="J103" s="60">
        <v>1700</v>
      </c>
      <c r="K103" s="60" t="s">
        <v>414</v>
      </c>
      <c r="L103" s="60">
        <v>1200</v>
      </c>
      <c r="M103" s="60" t="s">
        <v>414</v>
      </c>
      <c r="N103" s="60" t="s">
        <v>414</v>
      </c>
    </row>
    <row r="104" spans="1:14" x14ac:dyDescent="0.2">
      <c r="A104" s="3" t="s">
        <v>170</v>
      </c>
      <c r="B104" s="26" t="s">
        <v>8</v>
      </c>
      <c r="C104" s="4" t="s">
        <v>175</v>
      </c>
      <c r="D104" s="65">
        <v>1900</v>
      </c>
      <c r="E104" s="33">
        <f t="shared" si="8"/>
        <v>0</v>
      </c>
      <c r="F104" s="33">
        <f t="shared" si="9"/>
        <v>1900</v>
      </c>
      <c r="G104" s="60" t="s">
        <v>414</v>
      </c>
      <c r="H104" s="60">
        <v>100</v>
      </c>
      <c r="I104" s="60" t="s">
        <v>414</v>
      </c>
      <c r="J104" s="60">
        <v>600</v>
      </c>
      <c r="K104" s="60" t="s">
        <v>414</v>
      </c>
      <c r="L104" s="60">
        <v>1200</v>
      </c>
      <c r="M104" s="60" t="s">
        <v>414</v>
      </c>
      <c r="N104" s="60" t="s">
        <v>414</v>
      </c>
    </row>
    <row r="105" spans="1:14" ht="38.25" x14ac:dyDescent="0.2">
      <c r="A105" s="3" t="s">
        <v>55</v>
      </c>
      <c r="B105" s="26" t="s">
        <v>8</v>
      </c>
      <c r="C105" s="4" t="s">
        <v>176</v>
      </c>
      <c r="D105" s="65" t="s">
        <v>414</v>
      </c>
      <c r="E105" s="33" t="e">
        <f t="shared" si="8"/>
        <v>#VALUE!</v>
      </c>
      <c r="F105" s="33">
        <f t="shared" si="9"/>
        <v>0</v>
      </c>
      <c r="G105" s="60" t="s">
        <v>414</v>
      </c>
      <c r="H105" s="60" t="s">
        <v>414</v>
      </c>
      <c r="I105" s="60" t="s">
        <v>414</v>
      </c>
      <c r="J105" s="60" t="s">
        <v>414</v>
      </c>
      <c r="K105" s="60" t="s">
        <v>414</v>
      </c>
      <c r="L105" s="60" t="s">
        <v>414</v>
      </c>
      <c r="M105" s="60" t="s">
        <v>414</v>
      </c>
      <c r="N105" s="60" t="s">
        <v>414</v>
      </c>
    </row>
    <row r="106" spans="1:14" ht="25.5" x14ac:dyDescent="0.2">
      <c r="A106" s="3" t="s">
        <v>56</v>
      </c>
      <c r="B106" s="26" t="s">
        <v>65</v>
      </c>
      <c r="C106" s="4" t="s">
        <v>177</v>
      </c>
      <c r="D106" s="65">
        <v>134</v>
      </c>
      <c r="E106" s="33">
        <f t="shared" si="8"/>
        <v>0</v>
      </c>
      <c r="F106" s="33">
        <f t="shared" si="9"/>
        <v>134</v>
      </c>
      <c r="G106" s="60" t="s">
        <v>414</v>
      </c>
      <c r="H106" s="60">
        <v>12</v>
      </c>
      <c r="I106" s="60">
        <v>9</v>
      </c>
      <c r="J106" s="60">
        <v>19</v>
      </c>
      <c r="K106" s="60">
        <v>22</v>
      </c>
      <c r="L106" s="60">
        <v>36</v>
      </c>
      <c r="M106" s="60">
        <v>19</v>
      </c>
      <c r="N106" s="60">
        <v>17</v>
      </c>
    </row>
    <row r="107" spans="1:14" x14ac:dyDescent="0.2">
      <c r="A107" s="5" t="s">
        <v>9</v>
      </c>
      <c r="B107" s="26"/>
      <c r="C107" s="4"/>
      <c r="D107" s="65"/>
      <c r="E107" s="33"/>
      <c r="F107" s="33"/>
      <c r="G107" s="60"/>
      <c r="H107" s="60"/>
      <c r="I107" s="60"/>
      <c r="J107" s="60"/>
      <c r="K107" s="60"/>
      <c r="L107" s="60"/>
      <c r="M107" s="60"/>
      <c r="N107" s="60"/>
    </row>
    <row r="108" spans="1:14" x14ac:dyDescent="0.2">
      <c r="A108" s="3" t="s">
        <v>57</v>
      </c>
      <c r="B108" s="26" t="s">
        <v>65</v>
      </c>
      <c r="C108" s="4" t="s">
        <v>179</v>
      </c>
      <c r="D108" s="65">
        <v>14</v>
      </c>
      <c r="E108" s="33">
        <f>D108-F108</f>
        <v>0</v>
      </c>
      <c r="F108" s="33">
        <f>SUM(G108:AJ108)</f>
        <v>14</v>
      </c>
      <c r="G108" s="60">
        <v>1</v>
      </c>
      <c r="H108" s="60">
        <v>1</v>
      </c>
      <c r="I108" s="60">
        <v>1</v>
      </c>
      <c r="J108" s="60">
        <v>2</v>
      </c>
      <c r="K108" s="60">
        <v>3</v>
      </c>
      <c r="L108" s="60">
        <v>2</v>
      </c>
      <c r="M108" s="60">
        <v>2</v>
      </c>
      <c r="N108" s="60">
        <v>2</v>
      </c>
    </row>
    <row r="109" spans="1:14" x14ac:dyDescent="0.2">
      <c r="A109" s="5" t="s">
        <v>10</v>
      </c>
      <c r="B109" s="26"/>
      <c r="C109" s="4"/>
      <c r="D109" s="65"/>
      <c r="E109" s="33"/>
      <c r="F109" s="33"/>
      <c r="G109" s="60"/>
      <c r="H109" s="60"/>
      <c r="I109" s="60"/>
      <c r="J109" s="60"/>
      <c r="K109" s="60"/>
      <c r="L109" s="60"/>
      <c r="M109" s="60"/>
      <c r="N109" s="60"/>
    </row>
    <row r="110" spans="1:14" ht="25.5" x14ac:dyDescent="0.2">
      <c r="A110" s="3" t="s">
        <v>58</v>
      </c>
      <c r="B110" s="26" t="s">
        <v>178</v>
      </c>
      <c r="C110" s="4" t="s">
        <v>180</v>
      </c>
      <c r="D110" s="65">
        <v>1789</v>
      </c>
      <c r="E110" s="33">
        <f>D110-F110</f>
        <v>1704</v>
      </c>
      <c r="F110" s="33">
        <f>SUM(G110:AJ110)</f>
        <v>85</v>
      </c>
      <c r="G110" s="60" t="s">
        <v>414</v>
      </c>
      <c r="H110" s="60" t="s">
        <v>414</v>
      </c>
      <c r="I110" s="60" t="s">
        <v>414</v>
      </c>
      <c r="J110" s="60" t="s">
        <v>414</v>
      </c>
      <c r="K110" s="60">
        <v>4</v>
      </c>
      <c r="L110" s="60">
        <v>81</v>
      </c>
      <c r="M110" s="60" t="s">
        <v>414</v>
      </c>
      <c r="N110" s="60" t="s">
        <v>414</v>
      </c>
    </row>
    <row r="111" spans="1:14" x14ac:dyDescent="0.2">
      <c r="A111" s="5" t="s">
        <v>11</v>
      </c>
      <c r="B111" s="26"/>
      <c r="C111" s="4"/>
      <c r="D111" s="65"/>
      <c r="E111" s="33"/>
      <c r="F111" s="33"/>
      <c r="G111" s="60"/>
      <c r="H111" s="60"/>
      <c r="I111" s="60"/>
      <c r="J111" s="60"/>
      <c r="K111" s="60"/>
      <c r="L111" s="60"/>
      <c r="M111" s="60"/>
      <c r="N111" s="60"/>
    </row>
    <row r="112" spans="1:14" ht="27.75" customHeight="1" x14ac:dyDescent="0.2">
      <c r="A112" s="3" t="s">
        <v>59</v>
      </c>
      <c r="B112" s="26" t="s">
        <v>201</v>
      </c>
      <c r="C112" s="4" t="s">
        <v>182</v>
      </c>
      <c r="D112" s="65">
        <v>848</v>
      </c>
      <c r="E112" s="33">
        <f>D112-F112</f>
        <v>0</v>
      </c>
      <c r="F112" s="33">
        <f>SUM(G112:AJ112)</f>
        <v>848</v>
      </c>
      <c r="G112" s="60">
        <v>552</v>
      </c>
      <c r="H112" s="60">
        <v>179</v>
      </c>
      <c r="I112" s="60" t="s">
        <v>414</v>
      </c>
      <c r="J112" s="60" t="s">
        <v>414</v>
      </c>
      <c r="K112" s="60" t="s">
        <v>414</v>
      </c>
      <c r="L112" s="60">
        <v>117</v>
      </c>
      <c r="M112" s="60" t="s">
        <v>414</v>
      </c>
      <c r="N112" s="60" t="s">
        <v>414</v>
      </c>
    </row>
    <row r="113" spans="1:14" ht="16.5" customHeight="1" x14ac:dyDescent="0.2">
      <c r="A113" s="25" t="s">
        <v>181</v>
      </c>
      <c r="B113" s="26" t="s">
        <v>201</v>
      </c>
      <c r="C113" s="4" t="s">
        <v>183</v>
      </c>
      <c r="D113" s="65">
        <v>848</v>
      </c>
      <c r="E113" s="33">
        <f>D113-F113</f>
        <v>0</v>
      </c>
      <c r="F113" s="33">
        <f>SUM(G113:AJ113)</f>
        <v>848</v>
      </c>
      <c r="G113" s="60">
        <v>552</v>
      </c>
      <c r="H113" s="60">
        <v>179</v>
      </c>
      <c r="I113" s="60" t="s">
        <v>414</v>
      </c>
      <c r="J113" s="60" t="s">
        <v>414</v>
      </c>
      <c r="K113" s="60" t="s">
        <v>414</v>
      </c>
      <c r="L113" s="60">
        <v>117</v>
      </c>
      <c r="M113" s="60" t="s">
        <v>414</v>
      </c>
      <c r="N113" s="60" t="s">
        <v>414</v>
      </c>
    </row>
    <row r="114" spans="1:14" x14ac:dyDescent="0.2">
      <c r="A114" s="5" t="s">
        <v>12</v>
      </c>
      <c r="B114" s="26"/>
      <c r="C114" s="4"/>
      <c r="D114" s="65"/>
      <c r="E114" s="33"/>
      <c r="F114" s="33"/>
      <c r="G114" s="60"/>
      <c r="H114" s="60"/>
      <c r="I114" s="60"/>
      <c r="J114" s="60"/>
      <c r="K114" s="60"/>
      <c r="L114" s="60"/>
      <c r="M114" s="60"/>
      <c r="N114" s="60"/>
    </row>
    <row r="115" spans="1:14" x14ac:dyDescent="0.2">
      <c r="A115" s="3" t="s">
        <v>60</v>
      </c>
      <c r="B115" s="26" t="s">
        <v>65</v>
      </c>
      <c r="C115" s="4" t="s">
        <v>184</v>
      </c>
      <c r="D115" s="65">
        <v>1</v>
      </c>
      <c r="E115" s="33">
        <f>D115-F115</f>
        <v>0</v>
      </c>
      <c r="F115" s="33">
        <f>SUM(G115:AJ115)</f>
        <v>1</v>
      </c>
      <c r="G115" s="60" t="s">
        <v>414</v>
      </c>
      <c r="H115" s="60" t="s">
        <v>414</v>
      </c>
      <c r="I115" s="60" t="s">
        <v>414</v>
      </c>
      <c r="J115" s="60" t="s">
        <v>414</v>
      </c>
      <c r="K115" s="60" t="s">
        <v>414</v>
      </c>
      <c r="L115" s="60">
        <v>1</v>
      </c>
      <c r="M115" s="60" t="s">
        <v>414</v>
      </c>
      <c r="N115" s="60" t="s">
        <v>414</v>
      </c>
    </row>
    <row r="116" spans="1:14" x14ac:dyDescent="0.2">
      <c r="A116" s="5" t="s">
        <v>13</v>
      </c>
      <c r="B116" s="26"/>
      <c r="C116" s="4"/>
      <c r="D116" s="65"/>
      <c r="E116" s="33"/>
      <c r="F116" s="33"/>
      <c r="G116" s="60"/>
      <c r="H116" s="60"/>
      <c r="I116" s="60"/>
      <c r="J116" s="60"/>
      <c r="K116" s="60"/>
      <c r="L116" s="60"/>
      <c r="M116" s="60"/>
      <c r="N116" s="60"/>
    </row>
    <row r="117" spans="1:14" ht="25.5" x14ac:dyDescent="0.2">
      <c r="A117" s="3" t="s">
        <v>61</v>
      </c>
      <c r="B117" s="26" t="s">
        <v>65</v>
      </c>
      <c r="C117" s="4" t="s">
        <v>185</v>
      </c>
      <c r="D117" s="65">
        <v>102</v>
      </c>
      <c r="E117" s="33">
        <f>D117-F117</f>
        <v>0</v>
      </c>
      <c r="F117" s="33">
        <f>SUM(G117:AJ117)</f>
        <v>102</v>
      </c>
      <c r="G117" s="60" t="s">
        <v>414</v>
      </c>
      <c r="H117" s="60">
        <v>9</v>
      </c>
      <c r="I117" s="60">
        <v>7</v>
      </c>
      <c r="J117" s="60">
        <v>20</v>
      </c>
      <c r="K117" s="60">
        <v>17</v>
      </c>
      <c r="L117" s="60">
        <v>26</v>
      </c>
      <c r="M117" s="60">
        <v>10</v>
      </c>
      <c r="N117" s="60">
        <v>13</v>
      </c>
    </row>
    <row r="118" spans="1:14" ht="25.5" x14ac:dyDescent="0.2">
      <c r="A118" s="3" t="s">
        <v>62</v>
      </c>
      <c r="B118" s="26" t="s">
        <v>65</v>
      </c>
      <c r="C118" s="4" t="s">
        <v>186</v>
      </c>
      <c r="D118" s="65">
        <v>90</v>
      </c>
      <c r="E118" s="33">
        <f>D118-F118</f>
        <v>0</v>
      </c>
      <c r="F118" s="33">
        <f>SUM(G118:AJ118)</f>
        <v>90</v>
      </c>
      <c r="G118" s="60" t="s">
        <v>414</v>
      </c>
      <c r="H118" s="60">
        <v>10</v>
      </c>
      <c r="I118" s="60">
        <v>6</v>
      </c>
      <c r="J118" s="60">
        <v>10</v>
      </c>
      <c r="K118" s="60">
        <v>17</v>
      </c>
      <c r="L118" s="60">
        <v>26</v>
      </c>
      <c r="M118" s="60">
        <v>10</v>
      </c>
      <c r="N118" s="60">
        <v>11</v>
      </c>
    </row>
  </sheetData>
  <mergeCells count="3">
    <mergeCell ref="A1:C1"/>
    <mergeCell ref="A88:A89"/>
    <mergeCell ref="A90:A91"/>
  </mergeCells>
  <conditionalFormatting sqref="E10:E35 E37:E52 E54 E56:E57 E59:E61 E63:E64 E66:E67 E69:E84 E88 E92:E118">
    <cfRule type="cellIs" dxfId="59" priority="29" operator="lessThan">
      <formula>0</formula>
    </cfRule>
    <cfRule type="cellIs" dxfId="58" priority="30" operator="greaterThan">
      <formula>0</formula>
    </cfRule>
  </conditionalFormatting>
  <conditionalFormatting sqref="E9">
    <cfRule type="cellIs" dxfId="57" priority="27" operator="lessThan">
      <formula>0</formula>
    </cfRule>
    <cfRule type="cellIs" dxfId="56" priority="28" operator="greaterThan">
      <formula>0</formula>
    </cfRule>
  </conditionalFormatting>
  <conditionalFormatting sqref="E53">
    <cfRule type="cellIs" dxfId="55" priority="25" operator="lessThan">
      <formula>0</formula>
    </cfRule>
    <cfRule type="cellIs" dxfId="54" priority="26" operator="greaterThan">
      <formula>0</formula>
    </cfRule>
  </conditionalFormatting>
  <conditionalFormatting sqref="E55">
    <cfRule type="cellIs" dxfId="53" priority="23" operator="lessThan">
      <formula>0</formula>
    </cfRule>
    <cfRule type="cellIs" dxfId="52" priority="24" operator="greaterThan">
      <formula>0</formula>
    </cfRule>
  </conditionalFormatting>
  <conditionalFormatting sqref="E58">
    <cfRule type="cellIs" dxfId="51" priority="21" operator="lessThan">
      <formula>0</formula>
    </cfRule>
    <cfRule type="cellIs" dxfId="50" priority="22" operator="greaterThan">
      <formula>0</formula>
    </cfRule>
  </conditionalFormatting>
  <conditionalFormatting sqref="E62">
    <cfRule type="cellIs" dxfId="49" priority="19" operator="lessThan">
      <formula>0</formula>
    </cfRule>
    <cfRule type="cellIs" dxfId="48" priority="20" operator="greaterThan">
      <formula>0</formula>
    </cfRule>
  </conditionalFormatting>
  <conditionalFormatting sqref="E65">
    <cfRule type="cellIs" dxfId="47" priority="17" operator="lessThan">
      <formula>0</formula>
    </cfRule>
    <cfRule type="cellIs" dxfId="46" priority="18" operator="greaterThan">
      <formula>0</formula>
    </cfRule>
  </conditionalFormatting>
  <conditionalFormatting sqref="E68">
    <cfRule type="cellIs" dxfId="45" priority="15" operator="lessThan">
      <formula>0</formula>
    </cfRule>
    <cfRule type="cellIs" dxfId="44" priority="16" operator="greaterThan">
      <formula>0</formula>
    </cfRule>
  </conditionalFormatting>
  <conditionalFormatting sqref="E85">
    <cfRule type="cellIs" dxfId="43" priority="13" operator="lessThan">
      <formula>0</formula>
    </cfRule>
    <cfRule type="cellIs" dxfId="42" priority="14" operator="greaterThan">
      <formula>0</formula>
    </cfRule>
  </conditionalFormatting>
  <conditionalFormatting sqref="E86">
    <cfRule type="cellIs" dxfId="41" priority="11" operator="lessThan">
      <formula>0</formula>
    </cfRule>
    <cfRule type="cellIs" dxfId="40" priority="12" operator="greaterThan">
      <formula>0</formula>
    </cfRule>
  </conditionalFormatting>
  <conditionalFormatting sqref="E87">
    <cfRule type="cellIs" dxfId="39" priority="9" operator="lessThan">
      <formula>0</formula>
    </cfRule>
    <cfRule type="cellIs" dxfId="38" priority="10" operator="greaterThan">
      <formula>0</formula>
    </cfRule>
  </conditionalFormatting>
  <conditionalFormatting sqref="E89">
    <cfRule type="cellIs" dxfId="37" priority="7" operator="lessThan">
      <formula>0</formula>
    </cfRule>
    <cfRule type="cellIs" dxfId="36" priority="8" operator="greaterThan">
      <formula>0</formula>
    </cfRule>
  </conditionalFormatting>
  <conditionalFormatting sqref="E90">
    <cfRule type="cellIs" dxfId="35" priority="5" operator="lessThan">
      <formula>0</formula>
    </cfRule>
    <cfRule type="cellIs" dxfId="34" priority="6" operator="greaterThan">
      <formula>0</formula>
    </cfRule>
  </conditionalFormatting>
  <conditionalFormatting sqref="E91">
    <cfRule type="cellIs" dxfId="33" priority="3" operator="lessThan">
      <formula>0</formula>
    </cfRule>
    <cfRule type="cellIs" dxfId="32" priority="4" operator="greaterThan">
      <formula>0</formula>
    </cfRule>
  </conditionalFormatting>
  <conditionalFormatting sqref="E8">
    <cfRule type="cellIs" dxfId="31" priority="1" operator="lessThan">
      <formula>0</formula>
    </cfRule>
    <cfRule type="cellIs" dxfId="30" priority="2" operator="greaterThan">
      <formula>0</formula>
    </cfRule>
  </conditionalFormatting>
  <pageMargins left="0.11811023622047245" right="0.11811023622047245" top="0.15748031496062992" bottom="0.35433070866141736" header="0.11811023622047245" footer="0.11811023622047245"/>
  <pageSetup paperSize="9" scale="9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tabSelected="1" workbookViewId="0">
      <pane xSplit="3" ySplit="6" topLeftCell="E73" activePane="bottomRight" state="frozen"/>
      <selection pane="topRight" activeCell="D1" sqref="D1"/>
      <selection pane="bottomLeft" activeCell="A7" sqref="A7"/>
      <selection pane="bottomRight" activeCell="L77" sqref="L77"/>
    </sheetView>
  </sheetViews>
  <sheetFormatPr defaultRowHeight="14.25" x14ac:dyDescent="0.2"/>
  <cols>
    <col min="1" max="1" width="45.42578125" style="8" customWidth="1"/>
    <col min="2" max="2" width="7.85546875" style="27" customWidth="1"/>
    <col min="3" max="3" width="5.85546875" style="2" customWidth="1"/>
    <col min="4" max="4" width="12.85546875" style="1" customWidth="1"/>
    <col min="5" max="5" width="10" style="1" customWidth="1"/>
    <col min="6" max="6" width="12.7109375" style="1" customWidth="1"/>
    <col min="7" max="8" width="12.7109375" style="48" customWidth="1"/>
    <col min="9" max="9" width="12.42578125" style="48" customWidth="1"/>
    <col min="10" max="10" width="12.5703125" style="48" customWidth="1"/>
    <col min="11" max="14" width="12.42578125" style="48" customWidth="1"/>
    <col min="15" max="16384" width="9.140625" style="1"/>
  </cols>
  <sheetData>
    <row r="1" spans="1:14" ht="17.25" customHeight="1" x14ac:dyDescent="0.2">
      <c r="A1" s="68" t="s">
        <v>412</v>
      </c>
      <c r="B1" s="69"/>
      <c r="C1" s="69"/>
      <c r="D1" s="56"/>
      <c r="E1" s="56"/>
      <c r="F1" s="56"/>
      <c r="G1" s="57"/>
      <c r="H1" s="57"/>
      <c r="I1" s="57"/>
      <c r="J1" s="57"/>
      <c r="K1" s="57"/>
      <c r="L1" s="57"/>
      <c r="M1" s="57"/>
      <c r="N1" s="57"/>
    </row>
    <row r="2" spans="1:14" s="15" customFormat="1" ht="13.5" customHeight="1" x14ac:dyDescent="0.2">
      <c r="A2" s="58" t="s">
        <v>194</v>
      </c>
      <c r="B2" s="12"/>
      <c r="C2" s="13"/>
      <c r="D2" s="45" t="s">
        <v>401</v>
      </c>
      <c r="E2" s="14"/>
      <c r="F2" s="14"/>
      <c r="G2" s="45" t="s">
        <v>403</v>
      </c>
      <c r="H2" s="47">
        <v>79911408</v>
      </c>
      <c r="I2" s="47">
        <v>79913867</v>
      </c>
      <c r="J2" s="47">
        <v>79913873</v>
      </c>
      <c r="K2" s="47">
        <v>79913881</v>
      </c>
      <c r="L2" s="47">
        <v>79913896</v>
      </c>
      <c r="M2" s="47">
        <v>79913904</v>
      </c>
      <c r="N2" s="47">
        <v>79916512</v>
      </c>
    </row>
    <row r="3" spans="1:14" s="18" customFormat="1" ht="81" customHeight="1" x14ac:dyDescent="0.25">
      <c r="A3" s="58" t="s">
        <v>193</v>
      </c>
      <c r="B3" s="16"/>
      <c r="C3" s="17"/>
      <c r="D3" s="46" t="s">
        <v>402</v>
      </c>
      <c r="E3" s="24"/>
      <c r="F3" s="24"/>
      <c r="G3" s="46" t="s">
        <v>404</v>
      </c>
      <c r="H3" s="46" t="s">
        <v>405</v>
      </c>
      <c r="I3" s="46" t="s">
        <v>406</v>
      </c>
      <c r="J3" s="46" t="s">
        <v>407</v>
      </c>
      <c r="K3" s="46" t="s">
        <v>408</v>
      </c>
      <c r="L3" s="46" t="s">
        <v>409</v>
      </c>
      <c r="M3" s="46" t="s">
        <v>410</v>
      </c>
      <c r="N3" s="46" t="s">
        <v>411</v>
      </c>
    </row>
    <row r="4" spans="1:14" s="22" customFormat="1" ht="24.75" customHeight="1" x14ac:dyDescent="0.2">
      <c r="A4" s="58" t="s">
        <v>195</v>
      </c>
      <c r="B4" s="19"/>
      <c r="C4" s="20"/>
      <c r="D4" s="49">
        <v>66656000000</v>
      </c>
      <c r="E4" s="21"/>
      <c r="F4" s="21"/>
      <c r="G4" s="49">
        <v>66656151000</v>
      </c>
      <c r="H4" s="49">
        <v>66656445000</v>
      </c>
      <c r="I4" s="49">
        <v>66656460000</v>
      </c>
      <c r="J4" s="49">
        <v>66656440000</v>
      </c>
      <c r="K4" s="49">
        <v>66656405000</v>
      </c>
      <c r="L4" s="49">
        <v>66656420000</v>
      </c>
      <c r="M4" s="49">
        <v>66656435000</v>
      </c>
      <c r="N4" s="49">
        <v>66656425000</v>
      </c>
    </row>
    <row r="5" spans="1:14" s="18" customFormat="1" ht="24" customHeight="1" x14ac:dyDescent="0.2">
      <c r="A5" s="51" t="s">
        <v>196</v>
      </c>
      <c r="B5" s="23"/>
      <c r="C5" s="23"/>
      <c r="D5" s="49">
        <v>13</v>
      </c>
      <c r="E5" s="21"/>
      <c r="F5" s="21"/>
      <c r="G5" s="49">
        <v>10</v>
      </c>
      <c r="H5" s="49">
        <v>11</v>
      </c>
      <c r="I5" s="49">
        <v>11</v>
      </c>
      <c r="J5" s="49">
        <v>11</v>
      </c>
      <c r="K5" s="49">
        <v>11</v>
      </c>
      <c r="L5" s="49">
        <v>11</v>
      </c>
      <c r="M5" s="49">
        <v>11</v>
      </c>
      <c r="N5" s="49">
        <v>11</v>
      </c>
    </row>
    <row r="6" spans="1:14" s="18" customFormat="1" ht="21.75" customHeight="1" x14ac:dyDescent="0.2">
      <c r="A6" s="51"/>
      <c r="B6" s="52" t="s">
        <v>0</v>
      </c>
      <c r="C6" s="53" t="s">
        <v>197</v>
      </c>
      <c r="D6" s="64"/>
      <c r="E6" s="54" t="s">
        <v>1</v>
      </c>
      <c r="F6" s="54" t="s">
        <v>2</v>
      </c>
      <c r="G6" s="55"/>
      <c r="H6" s="55"/>
      <c r="I6" s="55"/>
      <c r="J6" s="55"/>
      <c r="K6" s="55"/>
      <c r="L6" s="55"/>
      <c r="M6" s="55"/>
      <c r="N6" s="55"/>
    </row>
    <row r="7" spans="1:14" s="9" customFormat="1" ht="16.5" customHeight="1" x14ac:dyDescent="0.2">
      <c r="A7" s="11" t="s">
        <v>3</v>
      </c>
      <c r="B7" s="16"/>
      <c r="C7" s="7"/>
      <c r="D7" s="62"/>
      <c r="E7" s="10"/>
      <c r="F7" s="10"/>
      <c r="G7" s="60"/>
      <c r="H7" s="60"/>
      <c r="I7" s="60"/>
      <c r="J7" s="60"/>
      <c r="K7" s="60"/>
      <c r="L7" s="60"/>
      <c r="M7" s="60"/>
      <c r="N7" s="60"/>
    </row>
    <row r="8" spans="1:14" ht="25.5" x14ac:dyDescent="0.2">
      <c r="A8" s="3" t="s">
        <v>4</v>
      </c>
      <c r="B8" s="26" t="s">
        <v>5</v>
      </c>
      <c r="C8" s="4" t="s">
        <v>14</v>
      </c>
      <c r="D8" s="63">
        <v>136771</v>
      </c>
      <c r="E8" s="31">
        <f>D8-F8</f>
        <v>0</v>
      </c>
      <c r="F8" s="31">
        <v>136771</v>
      </c>
      <c r="G8" s="50">
        <v>540</v>
      </c>
      <c r="H8" s="50">
        <v>12724</v>
      </c>
      <c r="I8" s="50">
        <v>12247.8</v>
      </c>
      <c r="J8" s="50">
        <v>21363</v>
      </c>
      <c r="K8" s="50">
        <v>21777</v>
      </c>
      <c r="L8" s="50">
        <v>32503</v>
      </c>
      <c r="M8" s="50">
        <v>20127</v>
      </c>
      <c r="N8" s="50">
        <v>15370</v>
      </c>
    </row>
    <row r="9" spans="1:14" x14ac:dyDescent="0.2">
      <c r="A9" s="5" t="s">
        <v>6</v>
      </c>
      <c r="B9" s="26"/>
      <c r="C9" s="4"/>
      <c r="D9" s="32"/>
      <c r="E9" s="33"/>
      <c r="F9" s="33"/>
      <c r="G9" s="60"/>
      <c r="H9" s="60"/>
      <c r="I9" s="60"/>
      <c r="J9" s="60"/>
      <c r="K9" s="60"/>
      <c r="L9" s="60"/>
      <c r="M9" s="60"/>
      <c r="N9" s="60"/>
    </row>
    <row r="10" spans="1:14" ht="26.25" customHeight="1" x14ac:dyDescent="0.2">
      <c r="A10" s="3" t="s">
        <v>187</v>
      </c>
      <c r="B10" s="26" t="s">
        <v>65</v>
      </c>
      <c r="C10" s="4" t="s">
        <v>64</v>
      </c>
      <c r="D10" s="34">
        <v>10</v>
      </c>
      <c r="E10" s="33"/>
      <c r="F10" s="33">
        <f>SUM(G10:AJ10)</f>
        <v>10</v>
      </c>
      <c r="G10" s="60">
        <v>9</v>
      </c>
      <c r="H10" s="60">
        <v>1</v>
      </c>
      <c r="I10" s="60"/>
      <c r="J10" s="60"/>
      <c r="K10" s="60"/>
      <c r="L10" s="60"/>
      <c r="M10" s="60"/>
      <c r="N10" s="60"/>
    </row>
    <row r="11" spans="1:14" ht="13.5" customHeight="1" x14ac:dyDescent="0.2">
      <c r="A11" s="3" t="s">
        <v>188</v>
      </c>
      <c r="B11" s="26"/>
      <c r="C11" s="4"/>
      <c r="D11" s="34"/>
      <c r="E11" s="33"/>
      <c r="F11" s="33"/>
      <c r="G11" s="60"/>
      <c r="H11" s="60"/>
      <c r="I11" s="60"/>
      <c r="J11" s="60"/>
      <c r="K11" s="60"/>
      <c r="L11" s="60"/>
      <c r="M11" s="60"/>
      <c r="N11" s="60"/>
    </row>
    <row r="12" spans="1:14" ht="15" customHeight="1" x14ac:dyDescent="0.2">
      <c r="A12" s="3" t="s">
        <v>189</v>
      </c>
      <c r="B12" s="26" t="s">
        <v>65</v>
      </c>
      <c r="C12" s="4" t="s">
        <v>66</v>
      </c>
      <c r="D12" s="34">
        <v>1</v>
      </c>
      <c r="E12" s="33"/>
      <c r="F12" s="33">
        <f t="shared" ref="F12:F24" si="0">SUM(G12:AJ12)</f>
        <v>1</v>
      </c>
      <c r="G12" s="60">
        <v>1</v>
      </c>
      <c r="H12" s="60"/>
      <c r="I12" s="60"/>
      <c r="J12" s="60"/>
      <c r="K12" s="60"/>
      <c r="L12" s="60"/>
      <c r="M12" s="60"/>
      <c r="N12" s="60"/>
    </row>
    <row r="13" spans="1:14" ht="51" x14ac:dyDescent="0.2">
      <c r="A13" s="3" t="s">
        <v>81</v>
      </c>
      <c r="B13" s="26" t="s">
        <v>65</v>
      </c>
      <c r="C13" s="4" t="s">
        <v>67</v>
      </c>
      <c r="D13" s="34">
        <v>1</v>
      </c>
      <c r="E13" s="33"/>
      <c r="F13" s="33">
        <f t="shared" si="0"/>
        <v>1</v>
      </c>
      <c r="G13" s="60">
        <v>1</v>
      </c>
      <c r="H13" s="60"/>
      <c r="I13" s="60"/>
      <c r="J13" s="60"/>
      <c r="K13" s="60"/>
      <c r="L13" s="60"/>
      <c r="M13" s="60"/>
      <c r="N13" s="60"/>
    </row>
    <row r="14" spans="1:14" ht="41.25" customHeight="1" x14ac:dyDescent="0.2">
      <c r="A14" s="3" t="s">
        <v>82</v>
      </c>
      <c r="B14" s="26" t="s">
        <v>65</v>
      </c>
      <c r="C14" s="4" t="s">
        <v>68</v>
      </c>
      <c r="D14" s="34">
        <v>0</v>
      </c>
      <c r="E14" s="33"/>
      <c r="F14" s="33">
        <f t="shared" si="0"/>
        <v>0</v>
      </c>
      <c r="G14" s="60"/>
      <c r="H14" s="60"/>
      <c r="I14" s="60"/>
      <c r="J14" s="60"/>
      <c r="K14" s="60"/>
      <c r="L14" s="60"/>
      <c r="M14" s="60"/>
      <c r="N14" s="60"/>
    </row>
    <row r="15" spans="1:14" ht="25.5" x14ac:dyDescent="0.2">
      <c r="A15" s="3" t="s">
        <v>83</v>
      </c>
      <c r="B15" s="26" t="s">
        <v>65</v>
      </c>
      <c r="C15" s="4" t="s">
        <v>69</v>
      </c>
      <c r="D15" s="34">
        <v>1</v>
      </c>
      <c r="E15" s="33"/>
      <c r="F15" s="33">
        <f t="shared" si="0"/>
        <v>1</v>
      </c>
      <c r="G15" s="60">
        <v>1</v>
      </c>
      <c r="H15" s="60"/>
      <c r="I15" s="60"/>
      <c r="J15" s="60"/>
      <c r="K15" s="60"/>
      <c r="L15" s="60"/>
      <c r="M15" s="60"/>
      <c r="N15" s="60"/>
    </row>
    <row r="16" spans="1:14" x14ac:dyDescent="0.2">
      <c r="A16" s="3" t="s">
        <v>84</v>
      </c>
      <c r="B16" s="26" t="s">
        <v>65</v>
      </c>
      <c r="C16" s="4" t="s">
        <v>70</v>
      </c>
      <c r="D16" s="32"/>
      <c r="E16" s="33">
        <f t="shared" ref="E16:E24" si="1">D16-F16</f>
        <v>0</v>
      </c>
      <c r="F16" s="33">
        <f t="shared" si="0"/>
        <v>0</v>
      </c>
      <c r="G16" s="60"/>
      <c r="H16" s="60"/>
      <c r="I16" s="60"/>
      <c r="J16" s="60"/>
      <c r="K16" s="60"/>
      <c r="L16" s="60"/>
      <c r="M16" s="60"/>
      <c r="N16" s="60"/>
    </row>
    <row r="17" spans="1:14" ht="15" customHeight="1" x14ac:dyDescent="0.2">
      <c r="A17" s="3" t="s">
        <v>85</v>
      </c>
      <c r="B17" s="26" t="s">
        <v>65</v>
      </c>
      <c r="C17" s="4" t="s">
        <v>71</v>
      </c>
      <c r="D17" s="32"/>
      <c r="E17" s="33">
        <f t="shared" si="1"/>
        <v>0</v>
      </c>
      <c r="F17" s="33">
        <f t="shared" si="0"/>
        <v>0</v>
      </c>
      <c r="G17" s="60"/>
      <c r="H17" s="60"/>
      <c r="I17" s="60"/>
      <c r="J17" s="60"/>
      <c r="K17" s="60"/>
      <c r="L17" s="60"/>
      <c r="M17" s="60"/>
      <c r="N17" s="60"/>
    </row>
    <row r="18" spans="1:14" ht="25.5" x14ac:dyDescent="0.2">
      <c r="A18" s="3" t="s">
        <v>86</v>
      </c>
      <c r="B18" s="26" t="s">
        <v>65</v>
      </c>
      <c r="C18" s="4" t="s">
        <v>72</v>
      </c>
      <c r="D18" s="32"/>
      <c r="E18" s="33">
        <f t="shared" si="1"/>
        <v>0</v>
      </c>
      <c r="F18" s="33">
        <f t="shared" si="0"/>
        <v>0</v>
      </c>
      <c r="G18" s="60"/>
      <c r="H18" s="60"/>
      <c r="I18" s="60"/>
      <c r="J18" s="60"/>
      <c r="K18" s="60"/>
      <c r="L18" s="60"/>
      <c r="M18" s="60"/>
      <c r="N18" s="60"/>
    </row>
    <row r="19" spans="1:14" x14ac:dyDescent="0.2">
      <c r="A19" s="3" t="s">
        <v>87</v>
      </c>
      <c r="B19" s="26" t="s">
        <v>65</v>
      </c>
      <c r="C19" s="4" t="s">
        <v>73</v>
      </c>
      <c r="D19" s="32">
        <v>1</v>
      </c>
      <c r="E19" s="33"/>
      <c r="F19" s="33">
        <f t="shared" si="0"/>
        <v>1</v>
      </c>
      <c r="G19" s="60">
        <v>1</v>
      </c>
      <c r="H19" s="60"/>
      <c r="I19" s="60"/>
      <c r="J19" s="60"/>
      <c r="K19" s="60"/>
      <c r="L19" s="60"/>
      <c r="M19" s="60"/>
      <c r="N19" s="60"/>
    </row>
    <row r="20" spans="1:14" x14ac:dyDescent="0.2">
      <c r="A20" s="3" t="s">
        <v>88</v>
      </c>
      <c r="B20" s="26" t="s">
        <v>65</v>
      </c>
      <c r="C20" s="4" t="s">
        <v>74</v>
      </c>
      <c r="D20" s="32">
        <v>3</v>
      </c>
      <c r="E20" s="33"/>
      <c r="F20" s="33">
        <f t="shared" si="0"/>
        <v>3</v>
      </c>
      <c r="G20" s="60">
        <v>2</v>
      </c>
      <c r="H20" s="60">
        <v>1</v>
      </c>
      <c r="I20" s="60"/>
      <c r="J20" s="60"/>
      <c r="K20" s="60"/>
      <c r="L20" s="60"/>
      <c r="M20" s="60"/>
      <c r="N20" s="60"/>
    </row>
    <row r="21" spans="1:14" x14ac:dyDescent="0.2">
      <c r="A21" s="3" t="s">
        <v>89</v>
      </c>
      <c r="B21" s="26" t="s">
        <v>65</v>
      </c>
      <c r="C21" s="4" t="s">
        <v>75</v>
      </c>
      <c r="D21" s="32">
        <v>1</v>
      </c>
      <c r="E21" s="33"/>
      <c r="F21" s="33">
        <f t="shared" si="0"/>
        <v>1</v>
      </c>
      <c r="G21" s="60">
        <v>1</v>
      </c>
      <c r="H21" s="60"/>
      <c r="I21" s="60"/>
      <c r="J21" s="60"/>
      <c r="K21" s="60"/>
      <c r="L21" s="60"/>
      <c r="M21" s="60"/>
      <c r="N21" s="60"/>
    </row>
    <row r="22" spans="1:14" x14ac:dyDescent="0.2">
      <c r="A22" s="3" t="s">
        <v>90</v>
      </c>
      <c r="B22" s="26" t="s">
        <v>65</v>
      </c>
      <c r="C22" s="4" t="s">
        <v>76</v>
      </c>
      <c r="D22" s="32">
        <v>2</v>
      </c>
      <c r="E22" s="33"/>
      <c r="F22" s="33">
        <f t="shared" si="0"/>
        <v>2</v>
      </c>
      <c r="G22" s="60">
        <v>2</v>
      </c>
      <c r="H22" s="60"/>
      <c r="I22" s="60"/>
      <c r="J22" s="60"/>
      <c r="K22" s="60"/>
      <c r="L22" s="60"/>
      <c r="M22" s="60"/>
      <c r="N22" s="60"/>
    </row>
    <row r="23" spans="1:14" x14ac:dyDescent="0.2">
      <c r="A23" s="3" t="s">
        <v>91</v>
      </c>
      <c r="B23" s="26" t="s">
        <v>65</v>
      </c>
      <c r="C23" s="4" t="s">
        <v>77</v>
      </c>
      <c r="D23" s="32">
        <v>0</v>
      </c>
      <c r="E23" s="33">
        <f t="shared" si="1"/>
        <v>0</v>
      </c>
      <c r="F23" s="33">
        <f t="shared" si="0"/>
        <v>0</v>
      </c>
      <c r="G23" s="60"/>
      <c r="H23" s="60"/>
      <c r="I23" s="60"/>
      <c r="J23" s="60"/>
      <c r="K23" s="60"/>
      <c r="L23" s="60"/>
      <c r="M23" s="60"/>
      <c r="N23" s="60"/>
    </row>
    <row r="24" spans="1:14" ht="38.25" x14ac:dyDescent="0.2">
      <c r="A24" s="3" t="s">
        <v>63</v>
      </c>
      <c r="B24" s="26" t="s">
        <v>65</v>
      </c>
      <c r="C24" s="4" t="s">
        <v>78</v>
      </c>
      <c r="D24" s="34"/>
      <c r="E24" s="33">
        <f t="shared" si="1"/>
        <v>0</v>
      </c>
      <c r="F24" s="33">
        <f t="shared" si="0"/>
        <v>0</v>
      </c>
      <c r="G24" s="60"/>
      <c r="H24" s="60"/>
      <c r="I24" s="60"/>
      <c r="J24" s="60"/>
      <c r="K24" s="60"/>
      <c r="L24" s="60"/>
      <c r="M24" s="60"/>
      <c r="N24" s="60"/>
    </row>
    <row r="25" spans="1:14" x14ac:dyDescent="0.2">
      <c r="A25" s="3" t="s">
        <v>188</v>
      </c>
      <c r="B25" s="26"/>
      <c r="C25" s="4"/>
      <c r="D25" s="34"/>
      <c r="E25" s="33"/>
      <c r="F25" s="33"/>
      <c r="G25" s="60"/>
      <c r="H25" s="60"/>
      <c r="I25" s="60"/>
      <c r="J25" s="60"/>
      <c r="K25" s="60"/>
      <c r="L25" s="60"/>
      <c r="M25" s="60"/>
      <c r="N25" s="60"/>
    </row>
    <row r="26" spans="1:14" x14ac:dyDescent="0.2">
      <c r="A26" s="3" t="s">
        <v>189</v>
      </c>
      <c r="B26" s="26" t="s">
        <v>65</v>
      </c>
      <c r="C26" s="4" t="s">
        <v>79</v>
      </c>
      <c r="D26" s="34"/>
      <c r="E26" s="33">
        <f t="shared" ref="E26:E34" si="2">D26-F26</f>
        <v>0</v>
      </c>
      <c r="F26" s="33">
        <f t="shared" ref="F26:F34" si="3">SUM(G26:AJ26)</f>
        <v>0</v>
      </c>
      <c r="G26" s="60"/>
      <c r="H26" s="60"/>
      <c r="I26" s="60"/>
      <c r="J26" s="60"/>
      <c r="K26" s="60"/>
      <c r="L26" s="60"/>
      <c r="M26" s="60"/>
      <c r="N26" s="60"/>
    </row>
    <row r="27" spans="1:14" ht="51" x14ac:dyDescent="0.2">
      <c r="A27" s="3" t="s">
        <v>81</v>
      </c>
      <c r="B27" s="26" t="s">
        <v>65</v>
      </c>
      <c r="C27" s="4" t="s">
        <v>80</v>
      </c>
      <c r="D27" s="34"/>
      <c r="E27" s="33">
        <f t="shared" si="2"/>
        <v>0</v>
      </c>
      <c r="F27" s="33">
        <f t="shared" si="3"/>
        <v>0</v>
      </c>
      <c r="G27" s="60"/>
      <c r="H27" s="60"/>
      <c r="I27" s="60"/>
      <c r="J27" s="60"/>
      <c r="K27" s="60"/>
      <c r="L27" s="60"/>
      <c r="M27" s="60"/>
      <c r="N27" s="60"/>
    </row>
    <row r="28" spans="1:14" ht="39.75" customHeight="1" x14ac:dyDescent="0.2">
      <c r="A28" s="3" t="s">
        <v>82</v>
      </c>
      <c r="B28" s="26" t="s">
        <v>65</v>
      </c>
      <c r="C28" s="4" t="s">
        <v>94</v>
      </c>
      <c r="D28" s="34"/>
      <c r="E28" s="33">
        <f t="shared" si="2"/>
        <v>0</v>
      </c>
      <c r="F28" s="33">
        <f t="shared" si="3"/>
        <v>0</v>
      </c>
      <c r="G28" s="60"/>
      <c r="H28" s="60"/>
      <c r="I28" s="60"/>
      <c r="J28" s="60"/>
      <c r="K28" s="60"/>
      <c r="L28" s="60"/>
      <c r="M28" s="60"/>
      <c r="N28" s="60"/>
    </row>
    <row r="29" spans="1:14" x14ac:dyDescent="0.2">
      <c r="A29" s="3" t="s">
        <v>84</v>
      </c>
      <c r="B29" s="26" t="s">
        <v>65</v>
      </c>
      <c r="C29" s="4" t="s">
        <v>95</v>
      </c>
      <c r="D29" s="32"/>
      <c r="E29" s="33">
        <f t="shared" si="2"/>
        <v>0</v>
      </c>
      <c r="F29" s="33">
        <f t="shared" si="3"/>
        <v>0</v>
      </c>
      <c r="G29" s="60"/>
      <c r="H29" s="60"/>
      <c r="I29" s="60"/>
      <c r="J29" s="60"/>
      <c r="K29" s="60"/>
      <c r="L29" s="60"/>
      <c r="M29" s="60"/>
      <c r="N29" s="60"/>
    </row>
    <row r="30" spans="1:14" ht="25.5" x14ac:dyDescent="0.2">
      <c r="A30" s="3" t="s">
        <v>85</v>
      </c>
      <c r="B30" s="26" t="s">
        <v>65</v>
      </c>
      <c r="C30" s="4" t="s">
        <v>96</v>
      </c>
      <c r="D30" s="32"/>
      <c r="E30" s="33">
        <f t="shared" si="2"/>
        <v>0</v>
      </c>
      <c r="F30" s="33">
        <f t="shared" si="3"/>
        <v>0</v>
      </c>
      <c r="G30" s="60"/>
      <c r="H30" s="60"/>
      <c r="I30" s="60"/>
      <c r="J30" s="60"/>
      <c r="K30" s="60"/>
      <c r="L30" s="60"/>
      <c r="M30" s="60"/>
      <c r="N30" s="60"/>
    </row>
    <row r="31" spans="1:14" ht="25.5" x14ac:dyDescent="0.2">
      <c r="A31" s="3" t="s">
        <v>86</v>
      </c>
      <c r="B31" s="26" t="s">
        <v>65</v>
      </c>
      <c r="C31" s="4" t="s">
        <v>97</v>
      </c>
      <c r="D31" s="32"/>
      <c r="E31" s="33">
        <f t="shared" si="2"/>
        <v>0</v>
      </c>
      <c r="F31" s="33">
        <f t="shared" si="3"/>
        <v>0</v>
      </c>
      <c r="G31" s="60"/>
      <c r="H31" s="60"/>
      <c r="I31" s="60"/>
      <c r="J31" s="60"/>
      <c r="K31" s="60"/>
      <c r="L31" s="60"/>
      <c r="M31" s="60"/>
      <c r="N31" s="60"/>
    </row>
    <row r="32" spans="1:14" x14ac:dyDescent="0.2">
      <c r="A32" s="3" t="s">
        <v>89</v>
      </c>
      <c r="B32" s="26" t="s">
        <v>65</v>
      </c>
      <c r="C32" s="4" t="s">
        <v>98</v>
      </c>
      <c r="D32" s="32"/>
      <c r="E32" s="33">
        <f t="shared" si="2"/>
        <v>0</v>
      </c>
      <c r="F32" s="33">
        <f t="shared" si="3"/>
        <v>0</v>
      </c>
      <c r="G32" s="60"/>
      <c r="H32" s="60"/>
      <c r="I32" s="60"/>
      <c r="J32" s="60"/>
      <c r="K32" s="60"/>
      <c r="L32" s="60"/>
      <c r="M32" s="60"/>
      <c r="N32" s="60"/>
    </row>
    <row r="33" spans="1:14" x14ac:dyDescent="0.2">
      <c r="A33" s="3" t="s">
        <v>92</v>
      </c>
      <c r="B33" s="26" t="s">
        <v>65</v>
      </c>
      <c r="C33" s="4" t="s">
        <v>99</v>
      </c>
      <c r="D33" s="32"/>
      <c r="E33" s="33">
        <f t="shared" si="2"/>
        <v>0</v>
      </c>
      <c r="F33" s="33">
        <f t="shared" si="3"/>
        <v>0</v>
      </c>
      <c r="G33" s="60"/>
      <c r="H33" s="60"/>
      <c r="I33" s="60"/>
      <c r="J33" s="60"/>
      <c r="K33" s="60"/>
      <c r="L33" s="60"/>
      <c r="M33" s="60"/>
      <c r="N33" s="60"/>
    </row>
    <row r="34" spans="1:14" x14ac:dyDescent="0.2">
      <c r="A34" s="3" t="s">
        <v>93</v>
      </c>
      <c r="B34" s="26" t="s">
        <v>65</v>
      </c>
      <c r="C34" s="4" t="s">
        <v>100</v>
      </c>
      <c r="D34" s="32"/>
      <c r="E34" s="33">
        <f t="shared" si="2"/>
        <v>0</v>
      </c>
      <c r="F34" s="33">
        <f t="shared" si="3"/>
        <v>0</v>
      </c>
      <c r="G34" s="60"/>
      <c r="H34" s="60"/>
      <c r="I34" s="60"/>
      <c r="J34" s="60"/>
      <c r="K34" s="60"/>
      <c r="L34" s="60"/>
      <c r="M34" s="60"/>
      <c r="N34" s="60"/>
    </row>
    <row r="35" spans="1:14" ht="25.5" x14ac:dyDescent="0.2">
      <c r="A35" s="5" t="s">
        <v>190</v>
      </c>
      <c r="B35" s="26"/>
      <c r="C35" s="4"/>
      <c r="D35" s="32"/>
      <c r="E35" s="33"/>
      <c r="F35" s="33"/>
      <c r="G35" s="60"/>
      <c r="H35" s="60"/>
      <c r="I35" s="60"/>
      <c r="J35" s="60"/>
      <c r="K35" s="60"/>
      <c r="L35" s="60"/>
      <c r="M35" s="60"/>
      <c r="N35" s="60"/>
    </row>
    <row r="36" spans="1:14" ht="25.5" x14ac:dyDescent="0.2">
      <c r="A36" s="3" t="s">
        <v>15</v>
      </c>
      <c r="B36" s="26"/>
      <c r="C36" s="6"/>
      <c r="D36" s="32"/>
      <c r="E36" s="32" t="s">
        <v>16</v>
      </c>
      <c r="F36" s="32"/>
      <c r="G36" s="60"/>
      <c r="H36" s="60"/>
      <c r="I36" s="60"/>
      <c r="J36" s="60"/>
      <c r="K36" s="60"/>
      <c r="L36" s="60"/>
      <c r="M36" s="60"/>
      <c r="N36" s="60"/>
    </row>
    <row r="37" spans="1:14" x14ac:dyDescent="0.2">
      <c r="A37" s="3" t="s">
        <v>17</v>
      </c>
      <c r="B37" s="26" t="s">
        <v>65</v>
      </c>
      <c r="C37" s="4" t="s">
        <v>101</v>
      </c>
      <c r="D37" s="32">
        <v>60</v>
      </c>
      <c r="E37" s="33"/>
      <c r="F37" s="33">
        <f>SUM(G37:AJ37)</f>
        <v>60</v>
      </c>
      <c r="G37" s="60">
        <v>40</v>
      </c>
      <c r="H37" s="60">
        <v>7</v>
      </c>
      <c r="I37" s="60">
        <v>2</v>
      </c>
      <c r="J37" s="60">
        <v>0</v>
      </c>
      <c r="K37" s="60">
        <v>3</v>
      </c>
      <c r="L37" s="60">
        <v>2</v>
      </c>
      <c r="M37" s="60">
        <v>1</v>
      </c>
      <c r="N37" s="60">
        <v>5</v>
      </c>
    </row>
    <row r="38" spans="1:14" x14ac:dyDescent="0.2">
      <c r="A38" s="3" t="s">
        <v>102</v>
      </c>
      <c r="B38" s="26" t="s">
        <v>198</v>
      </c>
      <c r="C38" s="4" t="s">
        <v>103</v>
      </c>
      <c r="D38" s="30">
        <v>3961</v>
      </c>
      <c r="E38" s="31"/>
      <c r="F38" s="31">
        <f>SUM(G38:AJ38)</f>
        <v>3961</v>
      </c>
      <c r="G38" s="50">
        <v>2886.2</v>
      </c>
      <c r="H38" s="50">
        <v>414.7</v>
      </c>
      <c r="I38" s="50">
        <v>64.900000000000006</v>
      </c>
      <c r="J38" s="50">
        <v>0</v>
      </c>
      <c r="K38" s="50">
        <v>153.80000000000001</v>
      </c>
      <c r="L38" s="50">
        <v>142</v>
      </c>
      <c r="M38" s="50">
        <v>18.5</v>
      </c>
      <c r="N38" s="50">
        <v>280.89999999999998</v>
      </c>
    </row>
    <row r="39" spans="1:14" x14ac:dyDescent="0.2">
      <c r="A39" s="3" t="s">
        <v>104</v>
      </c>
      <c r="B39" s="26"/>
      <c r="C39" s="4"/>
      <c r="D39" s="32"/>
      <c r="E39" s="33"/>
      <c r="F39" s="33"/>
      <c r="G39" s="60"/>
      <c r="H39" s="60"/>
      <c r="I39" s="60"/>
      <c r="J39" s="60"/>
      <c r="K39" s="60"/>
      <c r="L39" s="60"/>
      <c r="M39" s="60"/>
      <c r="N39" s="60"/>
    </row>
    <row r="40" spans="1:14" x14ac:dyDescent="0.2">
      <c r="A40" s="3" t="s">
        <v>18</v>
      </c>
      <c r="B40" s="26" t="s">
        <v>65</v>
      </c>
      <c r="C40" s="4" t="s">
        <v>106</v>
      </c>
      <c r="D40" s="32"/>
      <c r="E40" s="33">
        <f t="shared" ref="E40:E68" si="4">D40-F40</f>
        <v>0</v>
      </c>
      <c r="F40" s="33">
        <f t="shared" ref="F40:F68" si="5">SUM(G40:AJ40)</f>
        <v>0</v>
      </c>
      <c r="G40" s="60"/>
      <c r="H40" s="60"/>
      <c r="I40" s="60"/>
      <c r="J40" s="60"/>
      <c r="K40" s="60"/>
      <c r="L40" s="60"/>
      <c r="M40" s="60"/>
      <c r="N40" s="60"/>
    </row>
    <row r="41" spans="1:14" x14ac:dyDescent="0.2">
      <c r="A41" s="3" t="s">
        <v>102</v>
      </c>
      <c r="B41" s="26" t="s">
        <v>198</v>
      </c>
      <c r="C41" s="4" t="s">
        <v>107</v>
      </c>
      <c r="D41" s="30"/>
      <c r="E41" s="31">
        <f t="shared" si="4"/>
        <v>0</v>
      </c>
      <c r="F41" s="31">
        <f t="shared" si="5"/>
        <v>0</v>
      </c>
      <c r="G41" s="50"/>
      <c r="H41" s="50"/>
      <c r="I41" s="50"/>
      <c r="J41" s="50"/>
      <c r="K41" s="50"/>
      <c r="L41" s="50"/>
      <c r="M41" s="50"/>
      <c r="N41" s="50"/>
    </row>
    <row r="42" spans="1:14" x14ac:dyDescent="0.2">
      <c r="A42" s="3" t="s">
        <v>19</v>
      </c>
      <c r="B42" s="26" t="s">
        <v>65</v>
      </c>
      <c r="C42" s="4" t="s">
        <v>110</v>
      </c>
      <c r="D42" s="32"/>
      <c r="E42" s="33">
        <f t="shared" si="4"/>
        <v>0</v>
      </c>
      <c r="F42" s="33">
        <f t="shared" si="5"/>
        <v>0</v>
      </c>
      <c r="G42" s="60"/>
      <c r="H42" s="60"/>
      <c r="I42" s="60"/>
      <c r="J42" s="60"/>
      <c r="K42" s="60"/>
      <c r="L42" s="60"/>
      <c r="M42" s="60"/>
      <c r="N42" s="60"/>
    </row>
    <row r="43" spans="1:14" x14ac:dyDescent="0.2">
      <c r="A43" s="3" t="s">
        <v>102</v>
      </c>
      <c r="B43" s="26" t="s">
        <v>198</v>
      </c>
      <c r="C43" s="4" t="s">
        <v>111</v>
      </c>
      <c r="D43" s="30"/>
      <c r="E43" s="31">
        <f t="shared" si="4"/>
        <v>0</v>
      </c>
      <c r="F43" s="31">
        <f t="shared" si="5"/>
        <v>0</v>
      </c>
      <c r="G43" s="50"/>
      <c r="H43" s="50"/>
      <c r="I43" s="50"/>
      <c r="J43" s="50"/>
      <c r="K43" s="50"/>
      <c r="L43" s="50"/>
      <c r="M43" s="50"/>
      <c r="N43" s="50"/>
    </row>
    <row r="44" spans="1:14" ht="15" customHeight="1" x14ac:dyDescent="0.2">
      <c r="A44" s="3" t="s">
        <v>20</v>
      </c>
      <c r="B44" s="26" t="s">
        <v>65</v>
      </c>
      <c r="C44" s="4" t="s">
        <v>112</v>
      </c>
      <c r="D44" s="32"/>
      <c r="E44" s="33">
        <f t="shared" si="4"/>
        <v>0</v>
      </c>
      <c r="F44" s="33">
        <f t="shared" si="5"/>
        <v>0</v>
      </c>
      <c r="G44" s="60"/>
      <c r="H44" s="60"/>
      <c r="I44" s="60"/>
      <c r="J44" s="60"/>
      <c r="K44" s="60"/>
      <c r="L44" s="60"/>
      <c r="M44" s="60"/>
      <c r="N44" s="60"/>
    </row>
    <row r="45" spans="1:14" x14ac:dyDescent="0.2">
      <c r="A45" s="3" t="s">
        <v>102</v>
      </c>
      <c r="B45" s="26" t="s">
        <v>198</v>
      </c>
      <c r="C45" s="4" t="s">
        <v>113</v>
      </c>
      <c r="D45" s="30"/>
      <c r="E45" s="31">
        <f t="shared" si="4"/>
        <v>0</v>
      </c>
      <c r="F45" s="31">
        <f t="shared" si="5"/>
        <v>0</v>
      </c>
      <c r="G45" s="50"/>
      <c r="H45" s="50"/>
      <c r="I45" s="50"/>
      <c r="J45" s="50"/>
      <c r="K45" s="50"/>
      <c r="L45" s="50"/>
      <c r="M45" s="50"/>
      <c r="N45" s="50"/>
    </row>
    <row r="46" spans="1:14" ht="25.5" x14ac:dyDescent="0.2">
      <c r="A46" s="3" t="s">
        <v>21</v>
      </c>
      <c r="B46" s="26" t="s">
        <v>65</v>
      </c>
      <c r="C46" s="4" t="s">
        <v>114</v>
      </c>
      <c r="D46" s="32">
        <v>10</v>
      </c>
      <c r="E46" s="33"/>
      <c r="F46" s="33">
        <f t="shared" si="5"/>
        <v>10</v>
      </c>
      <c r="G46" s="60">
        <v>10</v>
      </c>
      <c r="H46" s="60"/>
      <c r="I46" s="60"/>
      <c r="J46" s="60"/>
      <c r="K46" s="60"/>
      <c r="L46" s="60"/>
      <c r="M46" s="60"/>
      <c r="N46" s="60"/>
    </row>
    <row r="47" spans="1:14" x14ac:dyDescent="0.2">
      <c r="A47" s="3" t="s">
        <v>102</v>
      </c>
      <c r="B47" s="26" t="s">
        <v>198</v>
      </c>
      <c r="C47" s="4" t="s">
        <v>115</v>
      </c>
      <c r="D47" s="30">
        <v>414.7</v>
      </c>
      <c r="E47" s="31"/>
      <c r="F47" s="31">
        <f t="shared" si="5"/>
        <v>414.7</v>
      </c>
      <c r="G47" s="50">
        <v>414.7</v>
      </c>
      <c r="H47" s="50"/>
      <c r="I47" s="50"/>
      <c r="J47" s="50"/>
      <c r="K47" s="50"/>
      <c r="L47" s="50"/>
      <c r="M47" s="50"/>
      <c r="N47" s="50"/>
    </row>
    <row r="48" spans="1:14" x14ac:dyDescent="0.2">
      <c r="A48" s="3" t="s">
        <v>22</v>
      </c>
      <c r="B48" s="26" t="s">
        <v>65</v>
      </c>
      <c r="C48" s="4" t="s">
        <v>116</v>
      </c>
      <c r="D48" s="32">
        <v>42</v>
      </c>
      <c r="E48" s="33"/>
      <c r="F48" s="33">
        <f t="shared" si="5"/>
        <v>42</v>
      </c>
      <c r="G48" s="60">
        <v>23</v>
      </c>
      <c r="H48" s="60">
        <v>6</v>
      </c>
      <c r="I48" s="60">
        <v>2</v>
      </c>
      <c r="J48" s="60">
        <v>0</v>
      </c>
      <c r="K48" s="60">
        <v>3</v>
      </c>
      <c r="L48" s="60">
        <v>2</v>
      </c>
      <c r="M48" s="60">
        <v>1</v>
      </c>
      <c r="N48" s="60">
        <v>5</v>
      </c>
    </row>
    <row r="49" spans="1:14" x14ac:dyDescent="0.2">
      <c r="A49" s="3" t="s">
        <v>102</v>
      </c>
      <c r="B49" s="26" t="s">
        <v>198</v>
      </c>
      <c r="C49" s="4" t="s">
        <v>117</v>
      </c>
      <c r="D49" s="30">
        <v>2854</v>
      </c>
      <c r="E49" s="31"/>
      <c r="F49" s="31">
        <f t="shared" si="5"/>
        <v>2854.0000000000005</v>
      </c>
      <c r="G49" s="50">
        <v>1842.7</v>
      </c>
      <c r="H49" s="50">
        <v>351.2</v>
      </c>
      <c r="I49" s="50">
        <v>64.900000000000006</v>
      </c>
      <c r="J49" s="50">
        <v>0</v>
      </c>
      <c r="K49" s="50">
        <v>153.80000000000001</v>
      </c>
      <c r="L49" s="50">
        <v>142</v>
      </c>
      <c r="M49" s="50">
        <v>18.5</v>
      </c>
      <c r="N49" s="50">
        <v>280.89999999999998</v>
      </c>
    </row>
    <row r="50" spans="1:14" x14ac:dyDescent="0.2">
      <c r="A50" s="3" t="s">
        <v>23</v>
      </c>
      <c r="B50" s="26" t="s">
        <v>65</v>
      </c>
      <c r="C50" s="4" t="s">
        <v>118</v>
      </c>
      <c r="D50" s="32"/>
      <c r="E50" s="33">
        <f t="shared" si="4"/>
        <v>0</v>
      </c>
      <c r="F50" s="33">
        <f t="shared" si="5"/>
        <v>0</v>
      </c>
      <c r="G50" s="60"/>
      <c r="H50" s="60"/>
      <c r="I50" s="60"/>
      <c r="J50" s="60"/>
      <c r="K50" s="60"/>
      <c r="L50" s="60"/>
      <c r="M50" s="60"/>
      <c r="N50" s="60"/>
    </row>
    <row r="51" spans="1:14" x14ac:dyDescent="0.2">
      <c r="A51" s="3" t="s">
        <v>102</v>
      </c>
      <c r="B51" s="26" t="s">
        <v>198</v>
      </c>
      <c r="C51" s="4" t="s">
        <v>119</v>
      </c>
      <c r="D51" s="30"/>
      <c r="E51" s="31">
        <f t="shared" si="4"/>
        <v>0</v>
      </c>
      <c r="F51" s="31">
        <f t="shared" si="5"/>
        <v>0</v>
      </c>
      <c r="G51" s="50"/>
      <c r="H51" s="50"/>
      <c r="I51" s="50"/>
      <c r="J51" s="50"/>
      <c r="K51" s="50"/>
      <c r="L51" s="50"/>
      <c r="M51" s="50"/>
      <c r="N51" s="50"/>
    </row>
    <row r="52" spans="1:14" x14ac:dyDescent="0.2">
      <c r="A52" s="3" t="s">
        <v>24</v>
      </c>
      <c r="B52" s="26" t="s">
        <v>65</v>
      </c>
      <c r="C52" s="4" t="s">
        <v>120</v>
      </c>
      <c r="D52" s="32">
        <v>8</v>
      </c>
      <c r="E52" s="33"/>
      <c r="F52" s="33">
        <f t="shared" si="5"/>
        <v>8</v>
      </c>
      <c r="G52" s="60">
        <v>7</v>
      </c>
      <c r="H52" s="60">
        <v>1</v>
      </c>
      <c r="I52" s="60"/>
      <c r="J52" s="60"/>
      <c r="K52" s="60"/>
      <c r="L52" s="60"/>
      <c r="M52" s="60"/>
      <c r="N52" s="60"/>
    </row>
    <row r="53" spans="1:14" x14ac:dyDescent="0.2">
      <c r="A53" s="3" t="s">
        <v>102</v>
      </c>
      <c r="B53" s="26" t="s">
        <v>198</v>
      </c>
      <c r="C53" s="4" t="s">
        <v>121</v>
      </c>
      <c r="D53" s="30">
        <v>692.3</v>
      </c>
      <c r="E53" s="31"/>
      <c r="F53" s="31">
        <f t="shared" si="5"/>
        <v>692.3</v>
      </c>
      <c r="G53" s="50">
        <v>628.79999999999995</v>
      </c>
      <c r="H53" s="50">
        <v>63.5</v>
      </c>
      <c r="I53" s="50"/>
      <c r="J53" s="50"/>
      <c r="K53" s="50"/>
      <c r="L53" s="50"/>
      <c r="M53" s="50"/>
      <c r="N53" s="50"/>
    </row>
    <row r="54" spans="1:14" x14ac:dyDescent="0.2">
      <c r="A54" s="3" t="s">
        <v>25</v>
      </c>
      <c r="B54" s="26" t="s">
        <v>65</v>
      </c>
      <c r="C54" s="4" t="s">
        <v>122</v>
      </c>
      <c r="D54" s="32">
        <v>4</v>
      </c>
      <c r="E54" s="33"/>
      <c r="F54" s="33">
        <f t="shared" si="5"/>
        <v>4</v>
      </c>
      <c r="G54" s="60">
        <v>4</v>
      </c>
      <c r="H54" s="60"/>
      <c r="I54" s="60"/>
      <c r="J54" s="60"/>
      <c r="K54" s="60"/>
      <c r="L54" s="60"/>
      <c r="M54" s="60"/>
      <c r="N54" s="60"/>
    </row>
    <row r="55" spans="1:14" x14ac:dyDescent="0.2">
      <c r="A55" s="3" t="s">
        <v>102</v>
      </c>
      <c r="B55" s="26" t="s">
        <v>198</v>
      </c>
      <c r="C55" s="4" t="s">
        <v>123</v>
      </c>
      <c r="D55" s="30">
        <v>63.1</v>
      </c>
      <c r="E55" s="31"/>
      <c r="F55" s="31">
        <f t="shared" si="5"/>
        <v>63.1</v>
      </c>
      <c r="G55" s="50">
        <v>63.1</v>
      </c>
      <c r="H55" s="50"/>
      <c r="I55" s="50"/>
      <c r="J55" s="50"/>
      <c r="K55" s="50"/>
      <c r="L55" s="50"/>
      <c r="M55" s="50"/>
      <c r="N55" s="50"/>
    </row>
    <row r="56" spans="1:14" x14ac:dyDescent="0.2">
      <c r="A56" s="3" t="s">
        <v>26</v>
      </c>
      <c r="B56" s="26" t="s">
        <v>65</v>
      </c>
      <c r="C56" s="4" t="s">
        <v>124</v>
      </c>
      <c r="D56" s="32">
        <v>3</v>
      </c>
      <c r="E56" s="33"/>
      <c r="F56" s="33">
        <f t="shared" si="5"/>
        <v>3</v>
      </c>
      <c r="G56" s="60">
        <v>3</v>
      </c>
      <c r="H56" s="60"/>
      <c r="I56" s="60"/>
      <c r="J56" s="60"/>
      <c r="K56" s="60"/>
      <c r="L56" s="60"/>
      <c r="M56" s="60"/>
      <c r="N56" s="60"/>
    </row>
    <row r="57" spans="1:14" x14ac:dyDescent="0.2">
      <c r="A57" s="3" t="s">
        <v>27</v>
      </c>
      <c r="B57" s="26" t="s">
        <v>65</v>
      </c>
      <c r="C57" s="4" t="s">
        <v>125</v>
      </c>
      <c r="D57" s="32">
        <v>1</v>
      </c>
      <c r="E57" s="33"/>
      <c r="F57" s="33">
        <f t="shared" si="5"/>
        <v>1</v>
      </c>
      <c r="G57" s="60">
        <v>1</v>
      </c>
      <c r="H57" s="60"/>
      <c r="I57" s="60"/>
      <c r="J57" s="60"/>
      <c r="K57" s="60"/>
      <c r="L57" s="60"/>
      <c r="M57" s="60"/>
      <c r="N57" s="60"/>
    </row>
    <row r="58" spans="1:14" x14ac:dyDescent="0.2">
      <c r="A58" s="3" t="s">
        <v>102</v>
      </c>
      <c r="B58" s="26" t="s">
        <v>198</v>
      </c>
      <c r="C58" s="4" t="s">
        <v>126</v>
      </c>
      <c r="D58" s="30">
        <v>21</v>
      </c>
      <c r="E58" s="31"/>
      <c r="F58" s="31">
        <f t="shared" si="5"/>
        <v>21</v>
      </c>
      <c r="G58" s="50">
        <v>21</v>
      </c>
      <c r="H58" s="50"/>
      <c r="I58" s="50"/>
      <c r="J58" s="50"/>
      <c r="K58" s="50"/>
      <c r="L58" s="50"/>
      <c r="M58" s="50"/>
      <c r="N58" s="50"/>
    </row>
    <row r="59" spans="1:14" x14ac:dyDescent="0.2">
      <c r="A59" s="3" t="s">
        <v>28</v>
      </c>
      <c r="B59" s="26" t="s">
        <v>65</v>
      </c>
      <c r="C59" s="4" t="s">
        <v>127</v>
      </c>
      <c r="D59" s="32">
        <v>5</v>
      </c>
      <c r="E59" s="33"/>
      <c r="F59" s="33">
        <f t="shared" si="5"/>
        <v>5</v>
      </c>
      <c r="G59" s="60">
        <v>4</v>
      </c>
      <c r="H59" s="60">
        <v>1</v>
      </c>
      <c r="I59" s="60"/>
      <c r="J59" s="60"/>
      <c r="K59" s="60"/>
      <c r="L59" s="60"/>
      <c r="M59" s="60"/>
      <c r="N59" s="60"/>
    </row>
    <row r="60" spans="1:14" x14ac:dyDescent="0.2">
      <c r="A60" s="3" t="s">
        <v>29</v>
      </c>
      <c r="B60" s="26" t="s">
        <v>65</v>
      </c>
      <c r="C60" s="4" t="s">
        <v>128</v>
      </c>
      <c r="D60" s="32">
        <v>13</v>
      </c>
      <c r="E60" s="33"/>
      <c r="F60" s="33">
        <f t="shared" si="5"/>
        <v>13</v>
      </c>
      <c r="G60" s="60">
        <v>4</v>
      </c>
      <c r="H60" s="60">
        <v>1</v>
      </c>
      <c r="I60" s="60">
        <v>1</v>
      </c>
      <c r="J60" s="60">
        <v>2</v>
      </c>
      <c r="K60" s="60"/>
      <c r="L60" s="60">
        <v>2</v>
      </c>
      <c r="M60" s="60">
        <v>1</v>
      </c>
      <c r="N60" s="60">
        <v>2</v>
      </c>
    </row>
    <row r="61" spans="1:14" x14ac:dyDescent="0.2">
      <c r="A61" s="3" t="s">
        <v>108</v>
      </c>
      <c r="B61" s="26" t="s">
        <v>105</v>
      </c>
      <c r="C61" s="4" t="s">
        <v>129</v>
      </c>
      <c r="D61" s="32">
        <v>215</v>
      </c>
      <c r="E61" s="33"/>
      <c r="F61" s="33">
        <f t="shared" si="5"/>
        <v>215</v>
      </c>
      <c r="G61" s="60">
        <v>84</v>
      </c>
      <c r="H61" s="60">
        <v>36</v>
      </c>
      <c r="I61" s="60">
        <v>1</v>
      </c>
      <c r="J61" s="60">
        <v>8</v>
      </c>
      <c r="K61" s="60"/>
      <c r="L61" s="60">
        <v>8</v>
      </c>
      <c r="M61" s="60">
        <v>4</v>
      </c>
      <c r="N61" s="60">
        <v>74</v>
      </c>
    </row>
    <row r="62" spans="1:14" x14ac:dyDescent="0.2">
      <c r="A62" s="3" t="s">
        <v>109</v>
      </c>
      <c r="B62" s="26" t="s">
        <v>198</v>
      </c>
      <c r="C62" s="4" t="s">
        <v>130</v>
      </c>
      <c r="D62" s="30">
        <v>694.2</v>
      </c>
      <c r="E62" s="31"/>
      <c r="F62" s="31">
        <f t="shared" si="5"/>
        <v>694.19999999999993</v>
      </c>
      <c r="G62" s="50">
        <v>242</v>
      </c>
      <c r="H62" s="50">
        <v>66.900000000000006</v>
      </c>
      <c r="I62" s="50">
        <v>51</v>
      </c>
      <c r="J62" s="50">
        <v>65</v>
      </c>
      <c r="K62" s="50"/>
      <c r="L62" s="50">
        <v>74</v>
      </c>
      <c r="M62" s="50">
        <v>77</v>
      </c>
      <c r="N62" s="50">
        <v>118.3</v>
      </c>
    </row>
    <row r="63" spans="1:14" ht="25.5" x14ac:dyDescent="0.2">
      <c r="A63" s="3" t="s">
        <v>30</v>
      </c>
      <c r="B63" s="26" t="s">
        <v>65</v>
      </c>
      <c r="C63" s="4" t="s">
        <v>131</v>
      </c>
      <c r="D63" s="32">
        <v>10</v>
      </c>
      <c r="E63" s="33"/>
      <c r="F63" s="33">
        <f t="shared" si="5"/>
        <v>10</v>
      </c>
      <c r="G63" s="60">
        <v>2</v>
      </c>
      <c r="H63" s="60">
        <v>1</v>
      </c>
      <c r="I63" s="60">
        <v>1</v>
      </c>
      <c r="J63" s="60">
        <v>1</v>
      </c>
      <c r="K63" s="60">
        <v>1</v>
      </c>
      <c r="L63" s="60">
        <v>1</v>
      </c>
      <c r="M63" s="60">
        <v>2</v>
      </c>
      <c r="N63" s="60">
        <v>1</v>
      </c>
    </row>
    <row r="64" spans="1:14" x14ac:dyDescent="0.2">
      <c r="A64" s="3" t="s">
        <v>108</v>
      </c>
      <c r="B64" s="26" t="s">
        <v>105</v>
      </c>
      <c r="C64" s="4" t="s">
        <v>132</v>
      </c>
      <c r="D64" s="32">
        <v>590</v>
      </c>
      <c r="E64" s="33"/>
      <c r="F64" s="33">
        <f t="shared" si="5"/>
        <v>590</v>
      </c>
      <c r="G64" s="60">
        <v>250</v>
      </c>
      <c r="H64" s="60">
        <v>70</v>
      </c>
      <c r="I64" s="60">
        <v>30</v>
      </c>
      <c r="J64" s="60">
        <v>80</v>
      </c>
      <c r="K64" s="60">
        <v>30</v>
      </c>
      <c r="L64" s="60">
        <v>30</v>
      </c>
      <c r="M64" s="60">
        <v>60</v>
      </c>
      <c r="N64" s="60">
        <v>40</v>
      </c>
    </row>
    <row r="65" spans="1:14" x14ac:dyDescent="0.2">
      <c r="A65" s="3" t="s">
        <v>109</v>
      </c>
      <c r="B65" s="26" t="s">
        <v>198</v>
      </c>
      <c r="C65" s="4" t="s">
        <v>133</v>
      </c>
      <c r="D65" s="30">
        <v>728.19999999999993</v>
      </c>
      <c r="E65" s="31"/>
      <c r="F65" s="31">
        <f t="shared" si="5"/>
        <v>728.19999999999993</v>
      </c>
      <c r="G65" s="50">
        <v>304</v>
      </c>
      <c r="H65" s="50">
        <v>100</v>
      </c>
      <c r="I65" s="50">
        <v>28.9</v>
      </c>
      <c r="J65" s="50">
        <v>102.6</v>
      </c>
      <c r="K65" s="50">
        <v>34.299999999999997</v>
      </c>
      <c r="L65" s="50">
        <v>25</v>
      </c>
      <c r="M65" s="50">
        <v>53.4</v>
      </c>
      <c r="N65" s="50">
        <v>80</v>
      </c>
    </row>
    <row r="66" spans="1:14" x14ac:dyDescent="0.2">
      <c r="A66" s="3" t="s">
        <v>31</v>
      </c>
      <c r="B66" s="26" t="s">
        <v>65</v>
      </c>
      <c r="C66" s="4" t="s">
        <v>134</v>
      </c>
      <c r="D66" s="32"/>
      <c r="E66" s="33">
        <f t="shared" si="4"/>
        <v>0</v>
      </c>
      <c r="F66" s="33">
        <f t="shared" si="5"/>
        <v>0</v>
      </c>
      <c r="G66" s="60"/>
      <c r="H66" s="60"/>
      <c r="I66" s="60"/>
      <c r="J66" s="60"/>
      <c r="K66" s="60"/>
      <c r="L66" s="60"/>
      <c r="M66" s="60"/>
      <c r="N66" s="60"/>
    </row>
    <row r="67" spans="1:14" x14ac:dyDescent="0.2">
      <c r="A67" s="3" t="s">
        <v>108</v>
      </c>
      <c r="B67" s="26" t="s">
        <v>105</v>
      </c>
      <c r="C67" s="4" t="s">
        <v>135</v>
      </c>
      <c r="D67" s="32"/>
      <c r="E67" s="33">
        <f t="shared" si="4"/>
        <v>0</v>
      </c>
      <c r="F67" s="33">
        <f t="shared" si="5"/>
        <v>0</v>
      </c>
      <c r="G67" s="60"/>
      <c r="H67" s="60"/>
      <c r="I67" s="60"/>
      <c r="J67" s="60"/>
      <c r="K67" s="60"/>
      <c r="L67" s="60"/>
      <c r="M67" s="60"/>
      <c r="N67" s="60"/>
    </row>
    <row r="68" spans="1:14" x14ac:dyDescent="0.2">
      <c r="A68" s="3" t="s">
        <v>109</v>
      </c>
      <c r="B68" s="26" t="s">
        <v>198</v>
      </c>
      <c r="C68" s="4" t="s">
        <v>136</v>
      </c>
      <c r="D68" s="30"/>
      <c r="E68" s="31">
        <f t="shared" si="4"/>
        <v>0</v>
      </c>
      <c r="F68" s="31">
        <f t="shared" si="5"/>
        <v>0</v>
      </c>
      <c r="G68" s="50"/>
      <c r="H68" s="50"/>
      <c r="I68" s="50"/>
      <c r="J68" s="50"/>
      <c r="K68" s="50"/>
      <c r="L68" s="50"/>
      <c r="M68" s="50"/>
      <c r="N68" s="50"/>
    </row>
    <row r="69" spans="1:14" x14ac:dyDescent="0.2">
      <c r="A69" s="5" t="s">
        <v>191</v>
      </c>
      <c r="B69" s="26"/>
      <c r="C69" s="4"/>
      <c r="D69" s="32"/>
      <c r="E69" s="33"/>
      <c r="F69" s="33"/>
      <c r="G69" s="60"/>
      <c r="H69" s="60"/>
      <c r="I69" s="60"/>
      <c r="J69" s="60"/>
      <c r="K69" s="60"/>
      <c r="L69" s="60"/>
      <c r="M69" s="60"/>
      <c r="N69" s="60"/>
    </row>
    <row r="70" spans="1:14" ht="13.5" customHeight="1" x14ac:dyDescent="0.2">
      <c r="A70" s="3" t="s">
        <v>32</v>
      </c>
      <c r="B70" s="26" t="s">
        <v>65</v>
      </c>
      <c r="C70" s="4" t="s">
        <v>138</v>
      </c>
      <c r="D70" s="32">
        <v>52</v>
      </c>
      <c r="E70" s="33"/>
      <c r="F70" s="33">
        <f>SUM(G70:AJ70)</f>
        <v>52</v>
      </c>
      <c r="G70" s="60">
        <v>24</v>
      </c>
      <c r="H70" s="60">
        <v>6</v>
      </c>
      <c r="I70" s="60">
        <v>4</v>
      </c>
      <c r="J70" s="60">
        <v>2</v>
      </c>
      <c r="K70" s="60">
        <v>4</v>
      </c>
      <c r="L70" s="60">
        <v>3</v>
      </c>
      <c r="M70" s="60">
        <v>6</v>
      </c>
      <c r="N70" s="60">
        <v>3</v>
      </c>
    </row>
    <row r="71" spans="1:14" x14ac:dyDescent="0.2">
      <c r="A71" s="3" t="s">
        <v>137</v>
      </c>
      <c r="B71" s="26" t="s">
        <v>65</v>
      </c>
      <c r="C71" s="4" t="s">
        <v>139</v>
      </c>
      <c r="D71" s="32">
        <v>51</v>
      </c>
      <c r="E71" s="33"/>
      <c r="F71" s="33">
        <f>SUM(G71:AJ71)</f>
        <v>51</v>
      </c>
      <c r="G71" s="60">
        <v>24</v>
      </c>
      <c r="H71" s="60">
        <v>6</v>
      </c>
      <c r="I71" s="60">
        <v>4</v>
      </c>
      <c r="J71" s="60">
        <v>2</v>
      </c>
      <c r="K71" s="60">
        <v>4</v>
      </c>
      <c r="L71" s="60">
        <v>3</v>
      </c>
      <c r="M71" s="60">
        <v>6</v>
      </c>
      <c r="N71" s="60">
        <v>2</v>
      </c>
    </row>
    <row r="72" spans="1:14" x14ac:dyDescent="0.2">
      <c r="A72" s="3" t="s">
        <v>33</v>
      </c>
      <c r="B72" s="26"/>
      <c r="C72" s="4"/>
      <c r="D72" s="32"/>
      <c r="E72" s="33"/>
      <c r="F72" s="33"/>
      <c r="G72" s="60"/>
      <c r="H72" s="60"/>
      <c r="I72" s="60"/>
      <c r="J72" s="60"/>
      <c r="K72" s="60"/>
      <c r="L72" s="60"/>
      <c r="M72" s="60"/>
      <c r="N72" s="60"/>
    </row>
    <row r="73" spans="1:14" x14ac:dyDescent="0.2">
      <c r="A73" s="3" t="s">
        <v>34</v>
      </c>
      <c r="B73" s="26" t="s">
        <v>65</v>
      </c>
      <c r="C73" s="4" t="s">
        <v>140</v>
      </c>
      <c r="D73" s="32">
        <v>1</v>
      </c>
      <c r="E73" s="33"/>
      <c r="F73" s="33">
        <f t="shared" ref="F73:F83" si="6">SUM(G73:AJ73)</f>
        <v>1</v>
      </c>
      <c r="G73" s="60">
        <v>1</v>
      </c>
      <c r="H73" s="60"/>
      <c r="I73" s="60"/>
      <c r="J73" s="60"/>
      <c r="K73" s="60"/>
      <c r="L73" s="60"/>
      <c r="M73" s="60"/>
      <c r="N73" s="60"/>
    </row>
    <row r="74" spans="1:14" x14ac:dyDescent="0.2">
      <c r="A74" s="3" t="s">
        <v>137</v>
      </c>
      <c r="B74" s="26" t="s">
        <v>65</v>
      </c>
      <c r="C74" s="4" t="s">
        <v>141</v>
      </c>
      <c r="D74" s="32">
        <v>1</v>
      </c>
      <c r="E74" s="33"/>
      <c r="F74" s="33">
        <f t="shared" si="6"/>
        <v>1</v>
      </c>
      <c r="G74" s="60">
        <v>1</v>
      </c>
      <c r="H74" s="60"/>
      <c r="I74" s="60"/>
      <c r="J74" s="60"/>
      <c r="K74" s="60"/>
      <c r="L74" s="60"/>
      <c r="M74" s="60"/>
      <c r="N74" s="60"/>
    </row>
    <row r="75" spans="1:14" x14ac:dyDescent="0.2">
      <c r="A75" s="3" t="s">
        <v>35</v>
      </c>
      <c r="B75" s="26" t="s">
        <v>65</v>
      </c>
      <c r="C75" s="4" t="s">
        <v>142</v>
      </c>
      <c r="D75" s="32">
        <v>21</v>
      </c>
      <c r="E75" s="33"/>
      <c r="F75" s="33">
        <f t="shared" si="6"/>
        <v>21</v>
      </c>
      <c r="G75" s="60">
        <v>9</v>
      </c>
      <c r="H75" s="60">
        <v>5</v>
      </c>
      <c r="I75" s="60">
        <v>1</v>
      </c>
      <c r="J75" s="60">
        <v>0</v>
      </c>
      <c r="K75" s="60">
        <v>3</v>
      </c>
      <c r="L75" s="60">
        <v>1</v>
      </c>
      <c r="M75" s="60">
        <v>2</v>
      </c>
      <c r="N75" s="60">
        <v>0</v>
      </c>
    </row>
    <row r="76" spans="1:14" x14ac:dyDescent="0.2">
      <c r="A76" s="3" t="s">
        <v>137</v>
      </c>
      <c r="B76" s="26" t="s">
        <v>65</v>
      </c>
      <c r="C76" s="4" t="s">
        <v>143</v>
      </c>
      <c r="D76" s="32">
        <v>20</v>
      </c>
      <c r="E76" s="33"/>
      <c r="F76" s="33">
        <f t="shared" si="6"/>
        <v>20</v>
      </c>
      <c r="G76" s="60">
        <v>8</v>
      </c>
      <c r="H76" s="60">
        <v>5</v>
      </c>
      <c r="I76" s="60">
        <v>1</v>
      </c>
      <c r="J76" s="60">
        <v>0</v>
      </c>
      <c r="K76" s="60">
        <v>3</v>
      </c>
      <c r="L76" s="60">
        <v>1</v>
      </c>
      <c r="M76" s="60">
        <v>2</v>
      </c>
      <c r="N76" s="60">
        <v>0</v>
      </c>
    </row>
    <row r="77" spans="1:14" x14ac:dyDescent="0.2">
      <c r="A77" s="3" t="s">
        <v>36</v>
      </c>
      <c r="B77" s="26" t="s">
        <v>65</v>
      </c>
      <c r="C77" s="4" t="s">
        <v>144</v>
      </c>
      <c r="D77" s="32">
        <v>22</v>
      </c>
      <c r="E77" s="33"/>
      <c r="F77" s="33">
        <f t="shared" si="6"/>
        <v>22</v>
      </c>
      <c r="G77" s="60">
        <v>14</v>
      </c>
      <c r="H77" s="60">
        <v>1</v>
      </c>
      <c r="I77" s="60">
        <v>1</v>
      </c>
      <c r="J77" s="60">
        <v>1</v>
      </c>
      <c r="K77" s="60">
        <v>1</v>
      </c>
      <c r="L77" s="60">
        <v>0</v>
      </c>
      <c r="M77" s="60">
        <v>2</v>
      </c>
      <c r="N77" s="60">
        <v>2</v>
      </c>
    </row>
    <row r="78" spans="1:14" x14ac:dyDescent="0.2">
      <c r="A78" s="3" t="s">
        <v>137</v>
      </c>
      <c r="B78" s="26" t="s">
        <v>65</v>
      </c>
      <c r="C78" s="4" t="s">
        <v>145</v>
      </c>
      <c r="D78" s="32">
        <v>21</v>
      </c>
      <c r="E78" s="33"/>
      <c r="F78" s="33">
        <f t="shared" si="6"/>
        <v>21</v>
      </c>
      <c r="G78" s="60">
        <v>14</v>
      </c>
      <c r="H78" s="60">
        <v>1</v>
      </c>
      <c r="I78" s="60">
        <v>1</v>
      </c>
      <c r="J78" s="60">
        <v>1</v>
      </c>
      <c r="K78" s="60">
        <v>1</v>
      </c>
      <c r="L78" s="60">
        <v>0</v>
      </c>
      <c r="M78" s="60">
        <v>2</v>
      </c>
      <c r="N78" s="60">
        <v>1</v>
      </c>
    </row>
    <row r="79" spans="1:14" x14ac:dyDescent="0.2">
      <c r="A79" s="3" t="s">
        <v>37</v>
      </c>
      <c r="B79" s="26" t="s">
        <v>65</v>
      </c>
      <c r="C79" s="4" t="s">
        <v>146</v>
      </c>
      <c r="D79" s="32"/>
      <c r="E79" s="33">
        <f t="shared" ref="E79:E82" si="7">D79-F79</f>
        <v>0</v>
      </c>
      <c r="F79" s="33">
        <f t="shared" si="6"/>
        <v>0</v>
      </c>
      <c r="G79" s="60"/>
      <c r="H79" s="60"/>
      <c r="I79" s="60"/>
      <c r="J79" s="60"/>
      <c r="K79" s="60"/>
      <c r="L79" s="60"/>
      <c r="M79" s="60"/>
      <c r="N79" s="60"/>
    </row>
    <row r="80" spans="1:14" x14ac:dyDescent="0.2">
      <c r="A80" s="3" t="s">
        <v>137</v>
      </c>
      <c r="B80" s="26" t="s">
        <v>65</v>
      </c>
      <c r="C80" s="4" t="s">
        <v>147</v>
      </c>
      <c r="D80" s="32"/>
      <c r="E80" s="33">
        <f t="shared" si="7"/>
        <v>0</v>
      </c>
      <c r="F80" s="33">
        <f t="shared" si="6"/>
        <v>0</v>
      </c>
      <c r="G80" s="60"/>
      <c r="H80" s="60"/>
      <c r="I80" s="60"/>
      <c r="J80" s="60"/>
      <c r="K80" s="60"/>
      <c r="L80" s="60"/>
      <c r="M80" s="60"/>
      <c r="N80" s="60"/>
    </row>
    <row r="81" spans="1:14" ht="25.5" x14ac:dyDescent="0.2">
      <c r="A81" s="3" t="s">
        <v>38</v>
      </c>
      <c r="B81" s="26" t="s">
        <v>65</v>
      </c>
      <c r="C81" s="4" t="s">
        <v>148</v>
      </c>
      <c r="D81" s="34"/>
      <c r="E81" s="33">
        <f t="shared" si="7"/>
        <v>0</v>
      </c>
      <c r="F81" s="33">
        <f t="shared" si="6"/>
        <v>0</v>
      </c>
      <c r="G81" s="60"/>
      <c r="H81" s="60"/>
      <c r="I81" s="60"/>
      <c r="J81" s="60"/>
      <c r="K81" s="60"/>
      <c r="L81" s="60"/>
      <c r="M81" s="60"/>
      <c r="N81" s="60"/>
    </row>
    <row r="82" spans="1:14" ht="15.75" customHeight="1" x14ac:dyDescent="0.2">
      <c r="A82" s="3" t="s">
        <v>151</v>
      </c>
      <c r="B82" s="26" t="s">
        <v>65</v>
      </c>
      <c r="C82" s="4" t="s">
        <v>149</v>
      </c>
      <c r="D82" s="32"/>
      <c r="E82" s="33">
        <f t="shared" si="7"/>
        <v>0</v>
      </c>
      <c r="F82" s="33">
        <f t="shared" si="6"/>
        <v>0</v>
      </c>
      <c r="G82" s="60"/>
      <c r="H82" s="60"/>
      <c r="I82" s="60"/>
      <c r="J82" s="60"/>
      <c r="K82" s="60"/>
      <c r="L82" s="60"/>
      <c r="M82" s="60"/>
      <c r="N82" s="60"/>
    </row>
    <row r="83" spans="1:14" ht="25.5" x14ac:dyDescent="0.2">
      <c r="A83" s="3" t="s">
        <v>39</v>
      </c>
      <c r="B83" s="26" t="s">
        <v>152</v>
      </c>
      <c r="C83" s="4" t="s">
        <v>150</v>
      </c>
      <c r="D83" s="32">
        <v>34</v>
      </c>
      <c r="E83" s="33"/>
      <c r="F83" s="33">
        <f t="shared" si="6"/>
        <v>34</v>
      </c>
      <c r="G83" s="60">
        <v>34</v>
      </c>
      <c r="H83" s="60"/>
      <c r="I83" s="60"/>
      <c r="J83" s="60"/>
      <c r="K83" s="60"/>
      <c r="L83" s="60"/>
      <c r="M83" s="60"/>
      <c r="N83" s="60"/>
    </row>
    <row r="84" spans="1:14" x14ac:dyDescent="0.2">
      <c r="A84" s="5" t="s">
        <v>192</v>
      </c>
      <c r="B84" s="26"/>
      <c r="C84" s="4"/>
      <c r="D84" s="32"/>
      <c r="E84" s="33"/>
      <c r="F84" s="33"/>
      <c r="G84" s="60"/>
      <c r="H84" s="60"/>
      <c r="I84" s="60"/>
      <c r="J84" s="60"/>
      <c r="K84" s="60"/>
      <c r="L84" s="60"/>
      <c r="M84" s="60"/>
      <c r="N84" s="60"/>
    </row>
    <row r="85" spans="1:14" ht="25.5" x14ac:dyDescent="0.2">
      <c r="A85" s="3" t="s">
        <v>40</v>
      </c>
      <c r="B85" s="26" t="s">
        <v>7</v>
      </c>
      <c r="C85" s="4" t="s">
        <v>153</v>
      </c>
      <c r="D85" s="30">
        <v>243.54399999999998</v>
      </c>
      <c r="E85" s="31"/>
      <c r="F85" s="31">
        <f t="shared" ref="F85:F106" si="8">SUM(G85:AJ85)</f>
        <v>243.54399999999998</v>
      </c>
      <c r="G85" s="50">
        <v>54.043999999999997</v>
      </c>
      <c r="H85" s="50">
        <v>21.1</v>
      </c>
      <c r="I85" s="50">
        <v>9.8000000000000007</v>
      </c>
      <c r="J85" s="50">
        <v>25</v>
      </c>
      <c r="K85" s="50">
        <v>26.9</v>
      </c>
      <c r="L85" s="50">
        <v>33.6</v>
      </c>
      <c r="M85" s="50">
        <v>42</v>
      </c>
      <c r="N85" s="50">
        <v>31.1</v>
      </c>
    </row>
    <row r="86" spans="1:14" ht="25.5" x14ac:dyDescent="0.2">
      <c r="A86" s="3" t="s">
        <v>41</v>
      </c>
      <c r="B86" s="26" t="s">
        <v>7</v>
      </c>
      <c r="C86" s="4" t="s">
        <v>154</v>
      </c>
      <c r="D86" s="30">
        <v>128.27000000000001</v>
      </c>
      <c r="E86" s="31"/>
      <c r="F86" s="31">
        <f t="shared" si="8"/>
        <v>128.27000000000001</v>
      </c>
      <c r="G86" s="50">
        <v>42.17</v>
      </c>
      <c r="H86" s="50">
        <v>21.1</v>
      </c>
      <c r="I86" s="50">
        <v>9.8000000000000007</v>
      </c>
      <c r="J86" s="50">
        <v>6</v>
      </c>
      <c r="K86" s="50">
        <v>13.5</v>
      </c>
      <c r="L86" s="50">
        <v>7.9</v>
      </c>
      <c r="M86" s="50">
        <v>17.3</v>
      </c>
      <c r="N86" s="50">
        <v>10.5</v>
      </c>
    </row>
    <row r="87" spans="1:14" x14ac:dyDescent="0.2">
      <c r="A87" s="3" t="s">
        <v>42</v>
      </c>
      <c r="B87" s="26" t="s">
        <v>199</v>
      </c>
      <c r="C87" s="4" t="s">
        <v>155</v>
      </c>
      <c r="D87" s="30">
        <v>338</v>
      </c>
      <c r="E87" s="31"/>
      <c r="F87" s="31">
        <f t="shared" si="8"/>
        <v>337.95</v>
      </c>
      <c r="G87" s="50">
        <v>116.3</v>
      </c>
      <c r="H87" s="50">
        <v>57.85</v>
      </c>
      <c r="I87" s="50">
        <v>11.7</v>
      </c>
      <c r="J87" s="50">
        <v>25</v>
      </c>
      <c r="K87" s="50">
        <v>32.200000000000003</v>
      </c>
      <c r="L87" s="50">
        <v>36.700000000000003</v>
      </c>
      <c r="M87" s="50">
        <v>28.3</v>
      </c>
      <c r="N87" s="50">
        <v>29.9</v>
      </c>
    </row>
    <row r="88" spans="1:14" x14ac:dyDescent="0.2">
      <c r="A88" s="70" t="s">
        <v>43</v>
      </c>
      <c r="B88" s="26" t="s">
        <v>200</v>
      </c>
      <c r="C88" s="4" t="s">
        <v>156</v>
      </c>
      <c r="D88" s="28">
        <v>13.53</v>
      </c>
      <c r="E88" s="29"/>
      <c r="F88" s="29">
        <f t="shared" si="8"/>
        <v>13.53</v>
      </c>
      <c r="G88" s="59">
        <v>6.42</v>
      </c>
      <c r="H88" s="59">
        <v>3.08</v>
      </c>
      <c r="I88" s="59">
        <v>0.52</v>
      </c>
      <c r="J88" s="59">
        <v>0.51</v>
      </c>
      <c r="K88" s="59">
        <v>0.76</v>
      </c>
      <c r="L88" s="59">
        <v>0.96</v>
      </c>
      <c r="M88" s="59">
        <v>0.53</v>
      </c>
      <c r="N88" s="59">
        <v>0.75</v>
      </c>
    </row>
    <row r="89" spans="1:14" x14ac:dyDescent="0.2">
      <c r="A89" s="71"/>
      <c r="B89" s="26" t="s">
        <v>44</v>
      </c>
      <c r="C89" s="4" t="s">
        <v>157</v>
      </c>
      <c r="D89" s="28">
        <v>1.76</v>
      </c>
      <c r="E89" s="29"/>
      <c r="F89" s="29">
        <f t="shared" si="8"/>
        <v>1.7600000000000002</v>
      </c>
      <c r="G89" s="59">
        <v>0.84</v>
      </c>
      <c r="H89" s="59">
        <v>0.37</v>
      </c>
      <c r="I89" s="59">
        <v>7.0000000000000007E-2</v>
      </c>
      <c r="J89" s="59">
        <v>7.0000000000000007E-2</v>
      </c>
      <c r="K89" s="59">
        <v>0.1</v>
      </c>
      <c r="L89" s="59">
        <v>0.13</v>
      </c>
      <c r="M89" s="59">
        <v>0.08</v>
      </c>
      <c r="N89" s="59">
        <v>0.1</v>
      </c>
    </row>
    <row r="90" spans="1:14" x14ac:dyDescent="0.2">
      <c r="A90" s="70" t="s">
        <v>45</v>
      </c>
      <c r="B90" s="26" t="s">
        <v>200</v>
      </c>
      <c r="C90" s="4" t="s">
        <v>158</v>
      </c>
      <c r="D90" s="28"/>
      <c r="E90" s="29">
        <f t="shared" ref="E90:E91" si="9">D90-F90</f>
        <v>0</v>
      </c>
      <c r="F90" s="29">
        <f t="shared" si="8"/>
        <v>0</v>
      </c>
      <c r="G90" s="59"/>
      <c r="H90" s="59"/>
      <c r="I90" s="59"/>
      <c r="J90" s="59"/>
      <c r="K90" s="59"/>
      <c r="L90" s="59"/>
      <c r="M90" s="59"/>
      <c r="N90" s="59"/>
    </row>
    <row r="91" spans="1:14" x14ac:dyDescent="0.2">
      <c r="A91" s="71"/>
      <c r="B91" s="26" t="s">
        <v>44</v>
      </c>
      <c r="C91" s="4" t="s">
        <v>159</v>
      </c>
      <c r="D91" s="28"/>
      <c r="E91" s="29">
        <f t="shared" si="9"/>
        <v>0</v>
      </c>
      <c r="F91" s="29">
        <f t="shared" si="8"/>
        <v>0</v>
      </c>
      <c r="G91" s="59"/>
      <c r="H91" s="59"/>
      <c r="I91" s="59"/>
      <c r="J91" s="59"/>
      <c r="K91" s="59"/>
      <c r="L91" s="59"/>
      <c r="M91" s="59"/>
      <c r="N91" s="59"/>
    </row>
    <row r="92" spans="1:14" ht="15.75" customHeight="1" x14ac:dyDescent="0.2">
      <c r="A92" s="3" t="s">
        <v>46</v>
      </c>
      <c r="B92" s="26" t="s">
        <v>8</v>
      </c>
      <c r="C92" s="4" t="s">
        <v>161</v>
      </c>
      <c r="D92" s="32">
        <v>97862</v>
      </c>
      <c r="E92" s="33"/>
      <c r="F92" s="33">
        <f t="shared" si="8"/>
        <v>97862</v>
      </c>
      <c r="G92" s="60">
        <v>51592</v>
      </c>
      <c r="H92" s="60">
        <v>8600</v>
      </c>
      <c r="I92" s="60"/>
      <c r="J92" s="60"/>
      <c r="K92" s="60">
        <v>11531</v>
      </c>
      <c r="L92" s="60">
        <v>14904</v>
      </c>
      <c r="M92" s="60"/>
      <c r="N92" s="60">
        <v>11235</v>
      </c>
    </row>
    <row r="93" spans="1:14" ht="25.5" x14ac:dyDescent="0.2">
      <c r="A93" s="3" t="s">
        <v>47</v>
      </c>
      <c r="B93" s="26" t="s">
        <v>65</v>
      </c>
      <c r="C93" s="4" t="s">
        <v>162</v>
      </c>
      <c r="D93" s="32">
        <v>125</v>
      </c>
      <c r="E93" s="33"/>
      <c r="F93" s="33">
        <f t="shared" si="8"/>
        <v>125</v>
      </c>
      <c r="G93" s="60"/>
      <c r="H93" s="60">
        <v>11</v>
      </c>
      <c r="I93" s="60">
        <v>9</v>
      </c>
      <c r="J93" s="60">
        <v>20</v>
      </c>
      <c r="K93" s="60">
        <v>18</v>
      </c>
      <c r="L93" s="60">
        <v>31</v>
      </c>
      <c r="M93" s="60">
        <v>21</v>
      </c>
      <c r="N93" s="60">
        <v>15</v>
      </c>
    </row>
    <row r="94" spans="1:14" x14ac:dyDescent="0.2">
      <c r="A94" s="3" t="s">
        <v>48</v>
      </c>
      <c r="B94" s="26" t="s">
        <v>65</v>
      </c>
      <c r="C94" s="4" t="s">
        <v>163</v>
      </c>
      <c r="D94" s="32">
        <v>28</v>
      </c>
      <c r="E94" s="33"/>
      <c r="F94" s="33">
        <f t="shared" si="8"/>
        <v>28</v>
      </c>
      <c r="G94" s="60">
        <v>10</v>
      </c>
      <c r="H94" s="60">
        <v>3</v>
      </c>
      <c r="I94" s="60">
        <v>2</v>
      </c>
      <c r="J94" s="60">
        <v>2</v>
      </c>
      <c r="K94" s="60">
        <v>4</v>
      </c>
      <c r="L94" s="60">
        <v>1</v>
      </c>
      <c r="M94" s="60">
        <v>3</v>
      </c>
      <c r="N94" s="60">
        <v>3</v>
      </c>
    </row>
    <row r="95" spans="1:14" ht="14.25" customHeight="1" x14ac:dyDescent="0.2">
      <c r="A95" s="3" t="s">
        <v>160</v>
      </c>
      <c r="B95" s="26" t="s">
        <v>65</v>
      </c>
      <c r="C95" s="4" t="s">
        <v>164</v>
      </c>
      <c r="D95" s="32">
        <v>28</v>
      </c>
      <c r="E95" s="33"/>
      <c r="F95" s="33">
        <f t="shared" si="8"/>
        <v>28</v>
      </c>
      <c r="G95" s="60">
        <v>10</v>
      </c>
      <c r="H95" s="60">
        <v>3</v>
      </c>
      <c r="I95" s="60">
        <v>2</v>
      </c>
      <c r="J95" s="60">
        <v>2</v>
      </c>
      <c r="K95" s="60">
        <v>4</v>
      </c>
      <c r="L95" s="60">
        <v>1</v>
      </c>
      <c r="M95" s="60">
        <v>3</v>
      </c>
      <c r="N95" s="60">
        <v>3</v>
      </c>
    </row>
    <row r="96" spans="1:14" ht="25.5" x14ac:dyDescent="0.2">
      <c r="A96" s="3" t="s">
        <v>49</v>
      </c>
      <c r="B96" s="26" t="s">
        <v>8</v>
      </c>
      <c r="C96" s="4" t="s">
        <v>165</v>
      </c>
      <c r="D96" s="32">
        <v>14230</v>
      </c>
      <c r="E96" s="33"/>
      <c r="F96" s="33">
        <f t="shared" si="8"/>
        <v>14230</v>
      </c>
      <c r="G96" s="60">
        <v>6450</v>
      </c>
      <c r="H96" s="60">
        <v>5200</v>
      </c>
      <c r="I96" s="60"/>
      <c r="J96" s="60">
        <v>1120</v>
      </c>
      <c r="K96" s="60"/>
      <c r="L96" s="60">
        <v>820</v>
      </c>
      <c r="M96" s="60">
        <v>430</v>
      </c>
      <c r="N96" s="60">
        <v>210</v>
      </c>
    </row>
    <row r="97" spans="1:14" x14ac:dyDescent="0.2">
      <c r="A97" s="3" t="s">
        <v>167</v>
      </c>
      <c r="B97" s="26" t="s">
        <v>8</v>
      </c>
      <c r="C97" s="4" t="s">
        <v>166</v>
      </c>
      <c r="D97" s="32">
        <v>2100</v>
      </c>
      <c r="E97" s="33"/>
      <c r="F97" s="33">
        <f t="shared" si="8"/>
        <v>2100</v>
      </c>
      <c r="G97" s="60"/>
      <c r="H97" s="60">
        <v>2100</v>
      </c>
      <c r="I97" s="60"/>
      <c r="J97" s="60"/>
      <c r="K97" s="60"/>
      <c r="L97" s="60"/>
      <c r="M97" s="60"/>
      <c r="N97" s="60"/>
    </row>
    <row r="98" spans="1:14" ht="26.25" customHeight="1" x14ac:dyDescent="0.2">
      <c r="A98" s="3" t="s">
        <v>50</v>
      </c>
      <c r="B98" s="26" t="s">
        <v>8</v>
      </c>
      <c r="C98" s="4" t="s">
        <v>168</v>
      </c>
      <c r="D98" s="34"/>
      <c r="E98" s="33">
        <f t="shared" ref="E98:E105" si="10">D98-F98</f>
        <v>0</v>
      </c>
      <c r="F98" s="33">
        <f t="shared" si="8"/>
        <v>0</v>
      </c>
      <c r="G98" s="60"/>
      <c r="H98" s="60"/>
      <c r="I98" s="60"/>
      <c r="J98" s="60"/>
      <c r="K98" s="60"/>
      <c r="L98" s="60"/>
      <c r="M98" s="60"/>
      <c r="N98" s="60"/>
    </row>
    <row r="99" spans="1:14" ht="25.5" x14ac:dyDescent="0.2">
      <c r="A99" s="3" t="s">
        <v>51</v>
      </c>
      <c r="B99" s="26" t="s">
        <v>8</v>
      </c>
      <c r="C99" s="4" t="s">
        <v>169</v>
      </c>
      <c r="D99" s="32">
        <v>140758</v>
      </c>
      <c r="E99" s="33"/>
      <c r="F99" s="33">
        <f t="shared" si="8"/>
        <v>140758</v>
      </c>
      <c r="G99" s="60">
        <v>27900</v>
      </c>
      <c r="H99" s="60">
        <v>10308</v>
      </c>
      <c r="I99" s="60">
        <v>5000</v>
      </c>
      <c r="J99" s="60">
        <v>13800</v>
      </c>
      <c r="K99" s="60">
        <v>20600</v>
      </c>
      <c r="L99" s="60">
        <v>28100</v>
      </c>
      <c r="M99" s="60">
        <v>19750</v>
      </c>
      <c r="N99" s="60">
        <v>15300</v>
      </c>
    </row>
    <row r="100" spans="1:14" x14ac:dyDescent="0.2">
      <c r="A100" s="3" t="s">
        <v>170</v>
      </c>
      <c r="B100" s="26" t="s">
        <v>8</v>
      </c>
      <c r="C100" s="4" t="s">
        <v>171</v>
      </c>
      <c r="D100" s="32">
        <v>58550</v>
      </c>
      <c r="E100" s="33"/>
      <c r="F100" s="33">
        <f t="shared" si="8"/>
        <v>58550</v>
      </c>
      <c r="G100" s="60"/>
      <c r="H100" s="60">
        <v>2300</v>
      </c>
      <c r="I100" s="60">
        <v>3500</v>
      </c>
      <c r="J100" s="60">
        <v>7500</v>
      </c>
      <c r="K100" s="60">
        <v>2500</v>
      </c>
      <c r="L100" s="60">
        <v>8100</v>
      </c>
      <c r="M100" s="60">
        <v>19750</v>
      </c>
      <c r="N100" s="60">
        <v>14900</v>
      </c>
    </row>
    <row r="101" spans="1:14" ht="38.25" x14ac:dyDescent="0.2">
      <c r="A101" s="3" t="s">
        <v>52</v>
      </c>
      <c r="B101" s="26" t="s">
        <v>8</v>
      </c>
      <c r="C101" s="4" t="s">
        <v>172</v>
      </c>
      <c r="D101" s="34">
        <v>1000</v>
      </c>
      <c r="E101" s="33"/>
      <c r="F101" s="33">
        <f t="shared" si="8"/>
        <v>1000</v>
      </c>
      <c r="G101" s="60"/>
      <c r="H101" s="60">
        <v>1000</v>
      </c>
      <c r="I101" s="60"/>
      <c r="J101" s="60"/>
      <c r="K101" s="60"/>
      <c r="L101" s="60"/>
      <c r="M101" s="60"/>
      <c r="N101" s="60"/>
    </row>
    <row r="102" spans="1:14" ht="25.5" x14ac:dyDescent="0.2">
      <c r="A102" s="3" t="s">
        <v>53</v>
      </c>
      <c r="B102" s="26" t="s">
        <v>65</v>
      </c>
      <c r="C102" s="4" t="s">
        <v>173</v>
      </c>
      <c r="D102" s="32">
        <v>103</v>
      </c>
      <c r="E102" s="33"/>
      <c r="F102" s="33">
        <f t="shared" si="8"/>
        <v>103</v>
      </c>
      <c r="G102" s="60"/>
      <c r="H102" s="60">
        <v>10</v>
      </c>
      <c r="I102" s="60">
        <v>8</v>
      </c>
      <c r="J102" s="60">
        <v>17</v>
      </c>
      <c r="K102" s="60">
        <v>15</v>
      </c>
      <c r="L102" s="60">
        <v>30</v>
      </c>
      <c r="M102" s="60">
        <v>10</v>
      </c>
      <c r="N102" s="60">
        <v>13</v>
      </c>
    </row>
    <row r="103" spans="1:14" ht="25.5" x14ac:dyDescent="0.2">
      <c r="A103" s="3" t="s">
        <v>54</v>
      </c>
      <c r="B103" s="26" t="s">
        <v>8</v>
      </c>
      <c r="C103" s="4" t="s">
        <v>174</v>
      </c>
      <c r="D103" s="32">
        <v>19423</v>
      </c>
      <c r="E103" s="33"/>
      <c r="F103" s="33">
        <f t="shared" si="8"/>
        <v>19423</v>
      </c>
      <c r="G103" s="60">
        <v>13923</v>
      </c>
      <c r="H103" s="60">
        <v>2600</v>
      </c>
      <c r="I103" s="60"/>
      <c r="J103" s="60">
        <v>1700</v>
      </c>
      <c r="K103" s="60"/>
      <c r="L103" s="60">
        <v>1200</v>
      </c>
      <c r="M103" s="60"/>
      <c r="N103" s="60"/>
    </row>
    <row r="104" spans="1:14" x14ac:dyDescent="0.2">
      <c r="A104" s="3" t="s">
        <v>170</v>
      </c>
      <c r="B104" s="26" t="s">
        <v>8</v>
      </c>
      <c r="C104" s="4" t="s">
        <v>175</v>
      </c>
      <c r="D104" s="32">
        <v>1900</v>
      </c>
      <c r="E104" s="33"/>
      <c r="F104" s="33">
        <f t="shared" si="8"/>
        <v>1900</v>
      </c>
      <c r="G104" s="60"/>
      <c r="H104" s="60">
        <v>100</v>
      </c>
      <c r="I104" s="60"/>
      <c r="J104" s="60">
        <v>600</v>
      </c>
      <c r="K104" s="60"/>
      <c r="L104" s="60">
        <v>1200</v>
      </c>
      <c r="M104" s="60"/>
      <c r="N104" s="60"/>
    </row>
    <row r="105" spans="1:14" ht="38.25" x14ac:dyDescent="0.2">
      <c r="A105" s="3" t="s">
        <v>55</v>
      </c>
      <c r="B105" s="26" t="s">
        <v>8</v>
      </c>
      <c r="C105" s="4" t="s">
        <v>176</v>
      </c>
      <c r="D105" s="32"/>
      <c r="E105" s="33">
        <f t="shared" si="10"/>
        <v>0</v>
      </c>
      <c r="F105" s="33">
        <f t="shared" si="8"/>
        <v>0</v>
      </c>
      <c r="G105" s="60"/>
      <c r="H105" s="60"/>
      <c r="I105" s="60"/>
      <c r="J105" s="60"/>
      <c r="K105" s="60"/>
      <c r="L105" s="60"/>
      <c r="M105" s="60"/>
      <c r="N105" s="60"/>
    </row>
    <row r="106" spans="1:14" ht="25.5" x14ac:dyDescent="0.2">
      <c r="A106" s="3" t="s">
        <v>56</v>
      </c>
      <c r="B106" s="26" t="s">
        <v>65</v>
      </c>
      <c r="C106" s="4" t="s">
        <v>177</v>
      </c>
      <c r="D106" s="32">
        <v>134</v>
      </c>
      <c r="E106" s="33"/>
      <c r="F106" s="33">
        <f t="shared" si="8"/>
        <v>134</v>
      </c>
      <c r="G106" s="60"/>
      <c r="H106" s="60">
        <v>12</v>
      </c>
      <c r="I106" s="60">
        <v>9</v>
      </c>
      <c r="J106" s="60">
        <v>19</v>
      </c>
      <c r="K106" s="60">
        <v>22</v>
      </c>
      <c r="L106" s="60">
        <v>36</v>
      </c>
      <c r="M106" s="60">
        <v>19</v>
      </c>
      <c r="N106" s="60">
        <v>17</v>
      </c>
    </row>
    <row r="107" spans="1:14" x14ac:dyDescent="0.2">
      <c r="A107" s="5" t="s">
        <v>9</v>
      </c>
      <c r="B107" s="26"/>
      <c r="C107" s="4"/>
      <c r="D107" s="32"/>
      <c r="E107" s="33"/>
      <c r="F107" s="33"/>
      <c r="G107" s="60"/>
      <c r="H107" s="60"/>
      <c r="I107" s="60"/>
      <c r="J107" s="60"/>
      <c r="K107" s="60"/>
      <c r="L107" s="60"/>
      <c r="M107" s="60"/>
      <c r="N107" s="60"/>
    </row>
    <row r="108" spans="1:14" x14ac:dyDescent="0.2">
      <c r="A108" s="3" t="s">
        <v>57</v>
      </c>
      <c r="B108" s="26" t="s">
        <v>65</v>
      </c>
      <c r="C108" s="4" t="s">
        <v>179</v>
      </c>
      <c r="D108" s="32">
        <v>14</v>
      </c>
      <c r="E108" s="33"/>
      <c r="F108" s="33">
        <f>SUM(G108:AJ108)</f>
        <v>14</v>
      </c>
      <c r="G108" s="60">
        <v>1</v>
      </c>
      <c r="H108" s="60">
        <v>1</v>
      </c>
      <c r="I108" s="60">
        <v>1</v>
      </c>
      <c r="J108" s="60">
        <v>2</v>
      </c>
      <c r="K108" s="60">
        <v>3</v>
      </c>
      <c r="L108" s="60">
        <v>2</v>
      </c>
      <c r="M108" s="60">
        <v>2</v>
      </c>
      <c r="N108" s="60">
        <v>2</v>
      </c>
    </row>
    <row r="109" spans="1:14" x14ac:dyDescent="0.2">
      <c r="A109" s="5" t="s">
        <v>10</v>
      </c>
      <c r="B109" s="26"/>
      <c r="C109" s="4"/>
      <c r="D109" s="32"/>
      <c r="E109" s="33"/>
      <c r="F109" s="33"/>
      <c r="G109" s="60"/>
      <c r="H109" s="60"/>
      <c r="I109" s="60"/>
      <c r="J109" s="60"/>
      <c r="K109" s="60"/>
      <c r="L109" s="60"/>
      <c r="M109" s="60"/>
      <c r="N109" s="60"/>
    </row>
    <row r="110" spans="1:14" ht="25.5" x14ac:dyDescent="0.2">
      <c r="A110" s="3" t="s">
        <v>58</v>
      </c>
      <c r="B110" s="26" t="s">
        <v>178</v>
      </c>
      <c r="C110" s="4" t="s">
        <v>180</v>
      </c>
      <c r="D110" s="34">
        <v>1409</v>
      </c>
      <c r="E110" s="33">
        <v>1033</v>
      </c>
      <c r="F110" s="33">
        <f>SUM(G110:AJ110)</f>
        <v>376</v>
      </c>
      <c r="G110" s="60"/>
      <c r="H110" s="60">
        <v>189</v>
      </c>
      <c r="I110" s="60"/>
      <c r="J110" s="60"/>
      <c r="K110" s="60">
        <v>54</v>
      </c>
      <c r="L110" s="60">
        <v>133</v>
      </c>
      <c r="M110" s="60"/>
      <c r="N110" s="60"/>
    </row>
    <row r="111" spans="1:14" x14ac:dyDescent="0.2">
      <c r="A111" s="5" t="s">
        <v>11</v>
      </c>
      <c r="B111" s="26"/>
      <c r="C111" s="4"/>
      <c r="D111" s="34"/>
      <c r="E111" s="33"/>
      <c r="F111" s="33"/>
      <c r="G111" s="60"/>
      <c r="H111" s="60"/>
      <c r="I111" s="60"/>
      <c r="J111" s="60"/>
      <c r="K111" s="60"/>
      <c r="L111" s="60"/>
      <c r="M111" s="60"/>
      <c r="N111" s="60"/>
    </row>
    <row r="112" spans="1:14" ht="27.75" customHeight="1" x14ac:dyDescent="0.2">
      <c r="A112" s="3" t="s">
        <v>59</v>
      </c>
      <c r="B112" s="26" t="s">
        <v>201</v>
      </c>
      <c r="C112" s="4" t="s">
        <v>182</v>
      </c>
      <c r="D112" s="34">
        <v>680</v>
      </c>
      <c r="E112" s="33"/>
      <c r="F112" s="33">
        <f>SUM(G112:AJ112)</f>
        <v>680.4</v>
      </c>
      <c r="G112" s="60">
        <v>440</v>
      </c>
      <c r="H112" s="60"/>
      <c r="I112" s="60"/>
      <c r="J112" s="60"/>
      <c r="K112" s="60">
        <v>177</v>
      </c>
      <c r="L112" s="60"/>
      <c r="M112" s="60">
        <v>63.4</v>
      </c>
      <c r="N112" s="60"/>
    </row>
    <row r="113" spans="1:14" ht="16.5" customHeight="1" x14ac:dyDescent="0.2">
      <c r="A113" s="25" t="s">
        <v>181</v>
      </c>
      <c r="B113" s="26" t="s">
        <v>201</v>
      </c>
      <c r="C113" s="4" t="s">
        <v>183</v>
      </c>
      <c r="D113" s="34">
        <v>680</v>
      </c>
      <c r="E113" s="33"/>
      <c r="F113" s="33">
        <f>SUM(G113:AJ113)</f>
        <v>680.4</v>
      </c>
      <c r="G113" s="60">
        <v>440</v>
      </c>
      <c r="H113" s="60"/>
      <c r="I113" s="60"/>
      <c r="J113" s="60"/>
      <c r="K113" s="60">
        <v>177</v>
      </c>
      <c r="L113" s="60"/>
      <c r="M113" s="60">
        <v>63.4</v>
      </c>
      <c r="N113" s="60"/>
    </row>
    <row r="114" spans="1:14" x14ac:dyDescent="0.2">
      <c r="A114" s="5" t="s">
        <v>12</v>
      </c>
      <c r="B114" s="26"/>
      <c r="C114" s="4"/>
      <c r="D114" s="34"/>
      <c r="E114" s="33"/>
      <c r="F114" s="33"/>
      <c r="G114" s="60"/>
      <c r="H114" s="60"/>
      <c r="I114" s="60"/>
      <c r="J114" s="60"/>
      <c r="K114" s="60"/>
      <c r="L114" s="60"/>
      <c r="M114" s="60"/>
      <c r="N114" s="60"/>
    </row>
    <row r="115" spans="1:14" x14ac:dyDescent="0.2">
      <c r="A115" s="3" t="s">
        <v>60</v>
      </c>
      <c r="B115" s="26" t="s">
        <v>65</v>
      </c>
      <c r="C115" s="4" t="s">
        <v>184</v>
      </c>
      <c r="D115" s="32">
        <v>1</v>
      </c>
      <c r="E115" s="33"/>
      <c r="F115" s="33">
        <f>SUM(G115:AJ115)</f>
        <v>1</v>
      </c>
      <c r="G115" s="60"/>
      <c r="H115" s="60"/>
      <c r="I115" s="60"/>
      <c r="J115" s="60"/>
      <c r="K115" s="60"/>
      <c r="L115" s="60">
        <v>1</v>
      </c>
      <c r="M115" s="60"/>
      <c r="N115" s="60"/>
    </row>
    <row r="116" spans="1:14" x14ac:dyDescent="0.2">
      <c r="A116" s="5" t="s">
        <v>13</v>
      </c>
      <c r="B116" s="26"/>
      <c r="C116" s="4"/>
      <c r="D116" s="32"/>
      <c r="E116" s="33"/>
      <c r="F116" s="33"/>
      <c r="G116" s="60"/>
      <c r="H116" s="60"/>
      <c r="I116" s="60"/>
      <c r="J116" s="60"/>
      <c r="K116" s="60"/>
      <c r="L116" s="60"/>
      <c r="M116" s="60"/>
      <c r="N116" s="60"/>
    </row>
    <row r="117" spans="1:14" ht="25.5" x14ac:dyDescent="0.2">
      <c r="A117" s="3" t="s">
        <v>61</v>
      </c>
      <c r="B117" s="26" t="s">
        <v>65</v>
      </c>
      <c r="C117" s="4" t="s">
        <v>185</v>
      </c>
      <c r="D117" s="32">
        <v>102</v>
      </c>
      <c r="E117" s="33"/>
      <c r="F117" s="33">
        <f>SUM(G117:AJ117)</f>
        <v>102</v>
      </c>
      <c r="G117" s="60"/>
      <c r="H117" s="60">
        <v>9</v>
      </c>
      <c r="I117" s="60">
        <v>7</v>
      </c>
      <c r="J117" s="60">
        <v>20</v>
      </c>
      <c r="K117" s="60">
        <v>17</v>
      </c>
      <c r="L117" s="60">
        <v>26</v>
      </c>
      <c r="M117" s="60">
        <v>10</v>
      </c>
      <c r="N117" s="60">
        <v>13</v>
      </c>
    </row>
    <row r="118" spans="1:14" ht="25.5" x14ac:dyDescent="0.2">
      <c r="A118" s="3" t="s">
        <v>62</v>
      </c>
      <c r="B118" s="26" t="s">
        <v>65</v>
      </c>
      <c r="C118" s="4" t="s">
        <v>186</v>
      </c>
      <c r="D118" s="32">
        <v>90</v>
      </c>
      <c r="E118" s="33"/>
      <c r="F118" s="33">
        <f>SUM(G118:AJ118)</f>
        <v>90</v>
      </c>
      <c r="G118" s="60" t="s">
        <v>415</v>
      </c>
      <c r="H118" s="60">
        <v>10</v>
      </c>
      <c r="I118" s="60">
        <v>6</v>
      </c>
      <c r="J118" s="60">
        <v>10</v>
      </c>
      <c r="K118" s="60">
        <v>17</v>
      </c>
      <c r="L118" s="60">
        <v>26</v>
      </c>
      <c r="M118" s="60">
        <v>10</v>
      </c>
      <c r="N118" s="60">
        <v>11</v>
      </c>
    </row>
  </sheetData>
  <mergeCells count="3">
    <mergeCell ref="A88:A89"/>
    <mergeCell ref="A90:A91"/>
    <mergeCell ref="A1:C1"/>
  </mergeCells>
  <conditionalFormatting sqref="E10:E35 E37:E52 E54 E56:E57 E59:E61 E63:E64 E66:E67 E69:E84 E88 E92:E118">
    <cfRule type="cellIs" dxfId="29" priority="31" operator="lessThan">
      <formula>0</formula>
    </cfRule>
    <cfRule type="cellIs" dxfId="28" priority="32" operator="greaterThan">
      <formula>0</formula>
    </cfRule>
  </conditionalFormatting>
  <conditionalFormatting sqref="E9">
    <cfRule type="cellIs" dxfId="27" priority="27" operator="lessThan">
      <formula>0</formula>
    </cfRule>
    <cfRule type="cellIs" dxfId="26" priority="28" operator="greaterThan">
      <formula>0</formula>
    </cfRule>
  </conditionalFormatting>
  <conditionalFormatting sqref="E53">
    <cfRule type="cellIs" dxfId="25" priority="25" operator="lessThan">
      <formula>0</formula>
    </cfRule>
    <cfRule type="cellIs" dxfId="24" priority="26" operator="greaterThan">
      <formula>0</formula>
    </cfRule>
  </conditionalFormatting>
  <conditionalFormatting sqref="E55">
    <cfRule type="cellIs" dxfId="23" priority="23" operator="lessThan">
      <formula>0</formula>
    </cfRule>
    <cfRule type="cellIs" dxfId="22" priority="24" operator="greaterThan">
      <formula>0</formula>
    </cfRule>
  </conditionalFormatting>
  <conditionalFormatting sqref="E58">
    <cfRule type="cellIs" dxfId="21" priority="21" operator="lessThan">
      <formula>0</formula>
    </cfRule>
    <cfRule type="cellIs" dxfId="20" priority="22" operator="greaterThan">
      <formula>0</formula>
    </cfRule>
  </conditionalFormatting>
  <conditionalFormatting sqref="E62">
    <cfRule type="cellIs" dxfId="19" priority="19" operator="lessThan">
      <formula>0</formula>
    </cfRule>
    <cfRule type="cellIs" dxfId="18" priority="20" operator="greaterThan">
      <formula>0</formula>
    </cfRule>
  </conditionalFormatting>
  <conditionalFormatting sqref="E65">
    <cfRule type="cellIs" dxfId="17" priority="17" operator="lessThan">
      <formula>0</formula>
    </cfRule>
    <cfRule type="cellIs" dxfId="16" priority="18" operator="greaterThan">
      <formula>0</formula>
    </cfRule>
  </conditionalFormatting>
  <conditionalFormatting sqref="E68">
    <cfRule type="cellIs" dxfId="15" priority="15" operator="lessThan">
      <formula>0</formula>
    </cfRule>
    <cfRule type="cellIs" dxfId="14" priority="16" operator="greaterThan">
      <formula>0</formula>
    </cfRule>
  </conditionalFormatting>
  <conditionalFormatting sqref="E85">
    <cfRule type="cellIs" dxfId="13" priority="13" operator="lessThan">
      <formula>0</formula>
    </cfRule>
    <cfRule type="cellIs" dxfId="12" priority="14" operator="greaterThan">
      <formula>0</formula>
    </cfRule>
  </conditionalFormatting>
  <conditionalFormatting sqref="E86">
    <cfRule type="cellIs" dxfId="11" priority="11" operator="lessThan">
      <formula>0</formula>
    </cfRule>
    <cfRule type="cellIs" dxfId="10" priority="12" operator="greaterThan">
      <formula>0</formula>
    </cfRule>
  </conditionalFormatting>
  <conditionalFormatting sqref="E87">
    <cfRule type="cellIs" dxfId="9" priority="9" operator="lessThan">
      <formula>0</formula>
    </cfRule>
    <cfRule type="cellIs" dxfId="8" priority="10" operator="greaterThan">
      <formula>0</formula>
    </cfRule>
  </conditionalFormatting>
  <conditionalFormatting sqref="E89">
    <cfRule type="cellIs" dxfId="7" priority="7" operator="lessThan">
      <formula>0</formula>
    </cfRule>
    <cfRule type="cellIs" dxfId="6" priority="8" operator="greaterThan">
      <formula>0</formula>
    </cfRule>
  </conditionalFormatting>
  <conditionalFormatting sqref="E90">
    <cfRule type="cellIs" dxfId="5" priority="5" operator="lessThan">
      <formula>0</formula>
    </cfRule>
    <cfRule type="cellIs" dxfId="4" priority="6" operator="greaterThan">
      <formula>0</formula>
    </cfRule>
  </conditionalFormatting>
  <conditionalFormatting sqref="E91">
    <cfRule type="cellIs" dxfId="3" priority="3" operator="lessThan">
      <formula>0</formula>
    </cfRule>
    <cfRule type="cellIs" dxfId="2" priority="4" operator="greaterThan">
      <formula>0</formula>
    </cfRule>
  </conditionalFormatting>
  <conditionalFormatting sqref="E8">
    <cfRule type="cellIs" dxfId="1" priority="1" operator="lessThan">
      <formula>0</formula>
    </cfRule>
    <cfRule type="cellIs" dxfId="0" priority="2" operator="greaterThan">
      <formula>0</formula>
    </cfRule>
  </conditionalFormatting>
  <pageMargins left="0.11811023622047245" right="0.11811023622047245" top="0.15748031496062992" bottom="0.35433070866141736" header="0.11811023622047245" footer="0.11811023622047245"/>
  <pageSetup paperSize="9" scale="9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9"/>
  <sheetViews>
    <sheetView workbookViewId="0">
      <pane ySplit="1" topLeftCell="A2" activePane="bottomLeft" state="frozen"/>
      <selection pane="bottomLeft" activeCell="A2" sqref="A2"/>
    </sheetView>
  </sheetViews>
  <sheetFormatPr defaultRowHeight="15" x14ac:dyDescent="0.25"/>
  <cols>
    <col min="1" max="1" width="120.28515625" style="40" customWidth="1"/>
  </cols>
  <sheetData>
    <row r="1" spans="1:1" ht="20.25" customHeight="1" x14ac:dyDescent="0.25">
      <c r="A1" s="35" t="s">
        <v>202</v>
      </c>
    </row>
    <row r="2" spans="1:1" ht="34.5" customHeight="1" x14ac:dyDescent="0.25">
      <c r="A2" s="36" t="s">
        <v>203</v>
      </c>
    </row>
    <row r="3" spans="1:1" ht="78.75" x14ac:dyDescent="0.25">
      <c r="A3" s="36" t="s">
        <v>331</v>
      </c>
    </row>
    <row r="4" spans="1:1" ht="36.75" customHeight="1" x14ac:dyDescent="0.25">
      <c r="A4" s="36" t="s">
        <v>332</v>
      </c>
    </row>
    <row r="5" spans="1:1" ht="47.25" x14ac:dyDescent="0.25">
      <c r="A5" s="36" t="s">
        <v>333</v>
      </c>
    </row>
    <row r="6" spans="1:1" ht="63" x14ac:dyDescent="0.25">
      <c r="A6" s="36" t="s">
        <v>334</v>
      </c>
    </row>
    <row r="7" spans="1:1" ht="63" x14ac:dyDescent="0.25">
      <c r="A7" s="36" t="s">
        <v>335</v>
      </c>
    </row>
    <row r="8" spans="1:1" ht="31.5" x14ac:dyDescent="0.25">
      <c r="A8" s="36" t="s">
        <v>281</v>
      </c>
    </row>
    <row r="9" spans="1:1" ht="31.5" x14ac:dyDescent="0.25">
      <c r="A9" s="36" t="s">
        <v>336</v>
      </c>
    </row>
    <row r="10" spans="1:1" ht="31.5" x14ac:dyDescent="0.25">
      <c r="A10" s="36" t="s">
        <v>337</v>
      </c>
    </row>
    <row r="11" spans="1:1" ht="47.25" x14ac:dyDescent="0.25">
      <c r="A11" s="36" t="s">
        <v>338</v>
      </c>
    </row>
    <row r="12" spans="1:1" ht="47.25" x14ac:dyDescent="0.25">
      <c r="A12" s="36" t="s">
        <v>339</v>
      </c>
    </row>
    <row r="13" spans="1:1" ht="31.5" x14ac:dyDescent="0.25">
      <c r="A13" s="36" t="s">
        <v>340</v>
      </c>
    </row>
    <row r="14" spans="1:1" ht="15.75" x14ac:dyDescent="0.25">
      <c r="A14" s="37" t="s">
        <v>3</v>
      </c>
    </row>
    <row r="15" spans="1:1" ht="31.5" x14ac:dyDescent="0.25">
      <c r="A15" s="36" t="s">
        <v>341</v>
      </c>
    </row>
    <row r="16" spans="1:1" ht="63" x14ac:dyDescent="0.25">
      <c r="A16" s="36" t="s">
        <v>204</v>
      </c>
    </row>
    <row r="17" spans="1:1" ht="15.75" x14ac:dyDescent="0.25">
      <c r="A17" s="37" t="s">
        <v>6</v>
      </c>
    </row>
    <row r="18" spans="1:1" ht="31.5" x14ac:dyDescent="0.25">
      <c r="A18" s="36" t="s">
        <v>342</v>
      </c>
    </row>
    <row r="19" spans="1:1" ht="63" customHeight="1" x14ac:dyDescent="0.25">
      <c r="A19" s="36" t="s">
        <v>343</v>
      </c>
    </row>
    <row r="20" spans="1:1" ht="47.25" x14ac:dyDescent="0.25">
      <c r="A20" s="36" t="s">
        <v>282</v>
      </c>
    </row>
    <row r="21" spans="1:1" ht="78.75" x14ac:dyDescent="0.25">
      <c r="A21" s="36" t="s">
        <v>283</v>
      </c>
    </row>
    <row r="22" spans="1:1" ht="15.75" x14ac:dyDescent="0.25">
      <c r="A22" s="36" t="s">
        <v>284</v>
      </c>
    </row>
    <row r="23" spans="1:1" ht="37.5" customHeight="1" x14ac:dyDescent="0.25">
      <c r="A23" s="36" t="s">
        <v>344</v>
      </c>
    </row>
    <row r="24" spans="1:1" ht="31.5" x14ac:dyDescent="0.25">
      <c r="A24" s="36" t="s">
        <v>285</v>
      </c>
    </row>
    <row r="25" spans="1:1" ht="47.25" x14ac:dyDescent="0.25">
      <c r="A25" s="36" t="s">
        <v>345</v>
      </c>
    </row>
    <row r="26" spans="1:1" ht="15.75" x14ac:dyDescent="0.25">
      <c r="A26" s="36" t="s">
        <v>286</v>
      </c>
    </row>
    <row r="27" spans="1:1" ht="31.5" x14ac:dyDescent="0.25">
      <c r="A27" s="36" t="s">
        <v>346</v>
      </c>
    </row>
    <row r="28" spans="1:1" ht="31.5" x14ac:dyDescent="0.25">
      <c r="A28" s="36" t="s">
        <v>287</v>
      </c>
    </row>
    <row r="29" spans="1:1" ht="63" x14ac:dyDescent="0.25">
      <c r="A29" s="36" t="s">
        <v>347</v>
      </c>
    </row>
    <row r="30" spans="1:1" ht="47.25" x14ac:dyDescent="0.25">
      <c r="A30" s="36" t="s">
        <v>288</v>
      </c>
    </row>
    <row r="31" spans="1:1" ht="47.25" x14ac:dyDescent="0.25">
      <c r="A31" s="36" t="s">
        <v>289</v>
      </c>
    </row>
    <row r="32" spans="1:1" ht="63" x14ac:dyDescent="0.25">
      <c r="A32" s="36" t="s">
        <v>348</v>
      </c>
    </row>
    <row r="33" spans="1:1" ht="15.75" x14ac:dyDescent="0.25">
      <c r="A33" s="36" t="s">
        <v>290</v>
      </c>
    </row>
    <row r="34" spans="1:1" ht="31.5" x14ac:dyDescent="0.25">
      <c r="A34" s="36" t="s">
        <v>205</v>
      </c>
    </row>
    <row r="35" spans="1:1" ht="47.25" x14ac:dyDescent="0.25">
      <c r="A35" s="36" t="s">
        <v>206</v>
      </c>
    </row>
    <row r="36" spans="1:1" ht="63" x14ac:dyDescent="0.25">
      <c r="A36" s="36" t="s">
        <v>349</v>
      </c>
    </row>
    <row r="37" spans="1:1" ht="15.75" x14ac:dyDescent="0.25">
      <c r="A37" s="37" t="s">
        <v>207</v>
      </c>
    </row>
    <row r="38" spans="1:1" ht="63" x14ac:dyDescent="0.25">
      <c r="A38" s="36" t="s">
        <v>291</v>
      </c>
    </row>
    <row r="39" spans="1:1" ht="78.75" x14ac:dyDescent="0.25">
      <c r="A39" s="36" t="s">
        <v>350</v>
      </c>
    </row>
    <row r="40" spans="1:1" ht="47.25" x14ac:dyDescent="0.25">
      <c r="A40" s="36" t="s">
        <v>351</v>
      </c>
    </row>
    <row r="41" spans="1:1" ht="49.5" customHeight="1" x14ac:dyDescent="0.25">
      <c r="A41" s="36" t="s">
        <v>292</v>
      </c>
    </row>
    <row r="42" spans="1:1" ht="50.25" x14ac:dyDescent="0.25">
      <c r="A42" s="36" t="s">
        <v>352</v>
      </c>
    </row>
    <row r="43" spans="1:1" ht="71.25" customHeight="1" x14ac:dyDescent="0.25">
      <c r="A43" s="36" t="s">
        <v>353</v>
      </c>
    </row>
    <row r="44" spans="1:1" ht="50.25" x14ac:dyDescent="0.25">
      <c r="A44" s="36" t="s">
        <v>354</v>
      </c>
    </row>
    <row r="45" spans="1:1" ht="15.75" x14ac:dyDescent="0.25">
      <c r="A45" s="36" t="s">
        <v>208</v>
      </c>
    </row>
    <row r="46" spans="1:1" ht="50.25" x14ac:dyDescent="0.25">
      <c r="A46" s="36" t="s">
        <v>355</v>
      </c>
    </row>
    <row r="47" spans="1:1" ht="66" x14ac:dyDescent="0.25">
      <c r="A47" s="36" t="s">
        <v>293</v>
      </c>
    </row>
    <row r="48" spans="1:1" ht="53.25" x14ac:dyDescent="0.25">
      <c r="A48" s="36" t="s">
        <v>356</v>
      </c>
    </row>
    <row r="49" spans="1:1" ht="66" x14ac:dyDescent="0.25">
      <c r="A49" s="36" t="s">
        <v>294</v>
      </c>
    </row>
    <row r="50" spans="1:1" ht="15.75" x14ac:dyDescent="0.25">
      <c r="A50" s="36" t="s">
        <v>295</v>
      </c>
    </row>
    <row r="51" spans="1:1" ht="50.25" x14ac:dyDescent="0.25">
      <c r="A51" s="36" t="s">
        <v>296</v>
      </c>
    </row>
    <row r="52" spans="1:1" ht="66" x14ac:dyDescent="0.25">
      <c r="A52" s="36" t="s">
        <v>297</v>
      </c>
    </row>
    <row r="53" spans="1:1" ht="41.25" customHeight="1" x14ac:dyDescent="0.25">
      <c r="A53" s="36" t="s">
        <v>357</v>
      </c>
    </row>
    <row r="54" spans="1:1" ht="31.5" x14ac:dyDescent="0.25">
      <c r="A54" s="36" t="s">
        <v>358</v>
      </c>
    </row>
    <row r="55" spans="1:1" ht="31.5" x14ac:dyDescent="0.25">
      <c r="A55" s="36" t="s">
        <v>359</v>
      </c>
    </row>
    <row r="56" spans="1:1" ht="94.5" x14ac:dyDescent="0.25">
      <c r="A56" s="36" t="s">
        <v>360</v>
      </c>
    </row>
    <row r="57" spans="1:1" ht="31.5" x14ac:dyDescent="0.25">
      <c r="A57" s="36" t="s">
        <v>298</v>
      </c>
    </row>
    <row r="58" spans="1:1" ht="66" x14ac:dyDescent="0.25">
      <c r="A58" s="36" t="s">
        <v>361</v>
      </c>
    </row>
    <row r="59" spans="1:1" ht="35.25" customHeight="1" x14ac:dyDescent="0.25">
      <c r="A59" s="36" t="s">
        <v>362</v>
      </c>
    </row>
    <row r="60" spans="1:1" ht="47.25" x14ac:dyDescent="0.25">
      <c r="A60" s="36" t="s">
        <v>299</v>
      </c>
    </row>
    <row r="61" spans="1:1" ht="66" x14ac:dyDescent="0.25">
      <c r="A61" s="36" t="s">
        <v>300</v>
      </c>
    </row>
    <row r="62" spans="1:1" ht="18.75" x14ac:dyDescent="0.25">
      <c r="A62" s="36" t="s">
        <v>363</v>
      </c>
    </row>
    <row r="63" spans="1:1" ht="78.75" x14ac:dyDescent="0.25">
      <c r="A63" s="36" t="s">
        <v>364</v>
      </c>
    </row>
    <row r="64" spans="1:1" ht="50.25" x14ac:dyDescent="0.25">
      <c r="A64" s="36" t="s">
        <v>301</v>
      </c>
    </row>
    <row r="65" spans="1:1" ht="66" x14ac:dyDescent="0.25">
      <c r="A65" s="36" t="s">
        <v>365</v>
      </c>
    </row>
    <row r="66" spans="1:1" ht="31.5" x14ac:dyDescent="0.25">
      <c r="A66" s="36" t="s">
        <v>366</v>
      </c>
    </row>
    <row r="67" spans="1:1" ht="15.75" x14ac:dyDescent="0.25">
      <c r="A67" s="36" t="s">
        <v>302</v>
      </c>
    </row>
    <row r="68" spans="1:1" ht="50.25" customHeight="1" x14ac:dyDescent="0.25">
      <c r="A68" s="36" t="s">
        <v>367</v>
      </c>
    </row>
    <row r="69" spans="1:1" ht="51.75" customHeight="1" x14ac:dyDescent="0.25">
      <c r="A69" s="36" t="s">
        <v>368</v>
      </c>
    </row>
    <row r="70" spans="1:1" ht="50.25" x14ac:dyDescent="0.25">
      <c r="A70" s="36" t="s">
        <v>369</v>
      </c>
    </row>
    <row r="71" spans="1:1" ht="15.75" x14ac:dyDescent="0.25">
      <c r="A71" s="36" t="s">
        <v>303</v>
      </c>
    </row>
    <row r="72" spans="1:1" ht="47.25" x14ac:dyDescent="0.25">
      <c r="A72" s="36" t="s">
        <v>370</v>
      </c>
    </row>
    <row r="73" spans="1:1" ht="31.5" x14ac:dyDescent="0.25">
      <c r="A73" s="36" t="s">
        <v>304</v>
      </c>
    </row>
    <row r="74" spans="1:1" ht="15.75" x14ac:dyDescent="0.25">
      <c r="A74" s="37" t="s">
        <v>209</v>
      </c>
    </row>
    <row r="75" spans="1:1" ht="47.25" x14ac:dyDescent="0.25">
      <c r="A75" s="36" t="s">
        <v>371</v>
      </c>
    </row>
    <row r="76" spans="1:1" ht="110.25" x14ac:dyDescent="0.25">
      <c r="A76" s="36" t="s">
        <v>372</v>
      </c>
    </row>
    <row r="77" spans="1:1" ht="31.5" x14ac:dyDescent="0.25">
      <c r="A77" s="36" t="s">
        <v>210</v>
      </c>
    </row>
    <row r="78" spans="1:1" ht="15.75" x14ac:dyDescent="0.25">
      <c r="A78" s="36" t="s">
        <v>211</v>
      </c>
    </row>
    <row r="79" spans="1:1" ht="63" x14ac:dyDescent="0.25">
      <c r="A79" s="36" t="s">
        <v>305</v>
      </c>
    </row>
    <row r="80" spans="1:1" ht="63" x14ac:dyDescent="0.25">
      <c r="A80" s="36" t="s">
        <v>373</v>
      </c>
    </row>
    <row r="81" spans="1:1" ht="31.5" x14ac:dyDescent="0.25">
      <c r="A81" s="36" t="s">
        <v>306</v>
      </c>
    </row>
    <row r="82" spans="1:1" ht="15.75" x14ac:dyDescent="0.25">
      <c r="A82" s="36" t="s">
        <v>307</v>
      </c>
    </row>
    <row r="83" spans="1:1" ht="63" x14ac:dyDescent="0.25">
      <c r="A83" s="36" t="s">
        <v>374</v>
      </c>
    </row>
    <row r="84" spans="1:1" ht="132" customHeight="1" x14ac:dyDescent="0.25">
      <c r="A84" s="36" t="s">
        <v>375</v>
      </c>
    </row>
    <row r="85" spans="1:1" ht="47.25" x14ac:dyDescent="0.25">
      <c r="A85" s="36" t="s">
        <v>376</v>
      </c>
    </row>
    <row r="86" spans="1:1" s="38" customFormat="1" ht="126" x14ac:dyDescent="0.25">
      <c r="A86" s="39" t="s">
        <v>377</v>
      </c>
    </row>
    <row r="87" spans="1:1" ht="15.75" x14ac:dyDescent="0.25">
      <c r="A87" s="37" t="s">
        <v>212</v>
      </c>
    </row>
    <row r="88" spans="1:1" ht="141.75" x14ac:dyDescent="0.25">
      <c r="A88" s="36" t="s">
        <v>308</v>
      </c>
    </row>
    <row r="89" spans="1:1" ht="126" x14ac:dyDescent="0.25">
      <c r="A89" s="36" t="s">
        <v>309</v>
      </c>
    </row>
    <row r="90" spans="1:1" ht="31.5" x14ac:dyDescent="0.25">
      <c r="A90" s="36" t="s">
        <v>213</v>
      </c>
    </row>
    <row r="91" spans="1:1" ht="31.5" x14ac:dyDescent="0.25">
      <c r="A91" s="36" t="s">
        <v>310</v>
      </c>
    </row>
    <row r="92" spans="1:1" ht="63" x14ac:dyDescent="0.25">
      <c r="A92" s="36" t="s">
        <v>311</v>
      </c>
    </row>
    <row r="93" spans="1:1" ht="94.5" x14ac:dyDescent="0.25">
      <c r="A93" s="36" t="s">
        <v>378</v>
      </c>
    </row>
    <row r="94" spans="1:1" ht="34.5" x14ac:dyDescent="0.25">
      <c r="A94" s="36" t="s">
        <v>312</v>
      </c>
    </row>
    <row r="95" spans="1:1" ht="110.25" x14ac:dyDescent="0.25">
      <c r="A95" s="36" t="s">
        <v>379</v>
      </c>
    </row>
    <row r="96" spans="1:1" ht="47.25" x14ac:dyDescent="0.25">
      <c r="A96" s="36" t="s">
        <v>313</v>
      </c>
    </row>
    <row r="97" spans="1:1" ht="65.25" customHeight="1" x14ac:dyDescent="0.25">
      <c r="A97" s="36" t="s">
        <v>380</v>
      </c>
    </row>
    <row r="98" spans="1:1" ht="31.5" x14ac:dyDescent="0.25">
      <c r="A98" s="36" t="s">
        <v>381</v>
      </c>
    </row>
    <row r="99" spans="1:1" ht="31.5" x14ac:dyDescent="0.25">
      <c r="A99" s="36" t="s">
        <v>382</v>
      </c>
    </row>
    <row r="100" spans="1:1" ht="47.25" x14ac:dyDescent="0.25">
      <c r="A100" s="36" t="s">
        <v>214</v>
      </c>
    </row>
    <row r="101" spans="1:1" ht="31.5" x14ac:dyDescent="0.25">
      <c r="A101" s="36" t="s">
        <v>314</v>
      </c>
    </row>
    <row r="102" spans="1:1" ht="15.75" x14ac:dyDescent="0.25">
      <c r="A102" s="36" t="s">
        <v>215</v>
      </c>
    </row>
    <row r="103" spans="1:1" ht="15.75" x14ac:dyDescent="0.25">
      <c r="A103" s="36" t="s">
        <v>216</v>
      </c>
    </row>
    <row r="104" spans="1:1" ht="94.5" x14ac:dyDescent="0.25">
      <c r="A104" s="36" t="s">
        <v>315</v>
      </c>
    </row>
    <row r="105" spans="1:1" ht="63" x14ac:dyDescent="0.25">
      <c r="A105" s="36" t="s">
        <v>217</v>
      </c>
    </row>
    <row r="106" spans="1:1" ht="63" x14ac:dyDescent="0.25">
      <c r="A106" s="36" t="s">
        <v>383</v>
      </c>
    </row>
    <row r="107" spans="1:1" ht="141.75" x14ac:dyDescent="0.25">
      <c r="A107" s="36" t="s">
        <v>384</v>
      </c>
    </row>
    <row r="108" spans="1:1" ht="63" x14ac:dyDescent="0.25">
      <c r="A108" s="36" t="s">
        <v>385</v>
      </c>
    </row>
    <row r="109" spans="1:1" ht="94.5" x14ac:dyDescent="0.25">
      <c r="A109" s="36" t="s">
        <v>386</v>
      </c>
    </row>
    <row r="110" spans="1:1" ht="31.5" x14ac:dyDescent="0.25">
      <c r="A110" s="36" t="s">
        <v>316</v>
      </c>
    </row>
    <row r="111" spans="1:1" ht="47.25" x14ac:dyDescent="0.25">
      <c r="A111" s="36" t="s">
        <v>218</v>
      </c>
    </row>
    <row r="112" spans="1:1" ht="31.5" x14ac:dyDescent="0.25">
      <c r="A112" s="36" t="s">
        <v>317</v>
      </c>
    </row>
    <row r="113" spans="1:1" ht="94.5" x14ac:dyDescent="0.25">
      <c r="A113" s="36" t="s">
        <v>219</v>
      </c>
    </row>
    <row r="114" spans="1:1" ht="31.5" x14ac:dyDescent="0.25">
      <c r="A114" s="36" t="s">
        <v>318</v>
      </c>
    </row>
    <row r="115" spans="1:1" ht="48" customHeight="1" x14ac:dyDescent="0.25">
      <c r="A115" s="36" t="s">
        <v>220</v>
      </c>
    </row>
    <row r="116" spans="1:1" ht="36" customHeight="1" x14ac:dyDescent="0.25">
      <c r="A116" s="36" t="s">
        <v>319</v>
      </c>
    </row>
    <row r="117" spans="1:1" ht="31.5" x14ac:dyDescent="0.25">
      <c r="A117" s="36" t="s">
        <v>320</v>
      </c>
    </row>
    <row r="118" spans="1:1" ht="15.75" x14ac:dyDescent="0.25">
      <c r="A118" s="37" t="s">
        <v>221</v>
      </c>
    </row>
    <row r="119" spans="1:1" ht="110.25" x14ac:dyDescent="0.25">
      <c r="A119" s="36" t="s">
        <v>387</v>
      </c>
    </row>
    <row r="120" spans="1:1" ht="94.5" x14ac:dyDescent="0.25">
      <c r="A120" s="36" t="s">
        <v>321</v>
      </c>
    </row>
    <row r="121" spans="1:1" ht="31.5" x14ac:dyDescent="0.25">
      <c r="A121" s="36" t="s">
        <v>322</v>
      </c>
    </row>
    <row r="122" spans="1:1" ht="94.5" x14ac:dyDescent="0.25">
      <c r="A122" s="36" t="s">
        <v>388</v>
      </c>
    </row>
    <row r="123" spans="1:1" ht="18" customHeight="1" x14ac:dyDescent="0.25">
      <c r="A123" s="37" t="s">
        <v>10</v>
      </c>
    </row>
    <row r="124" spans="1:1" ht="110.25" x14ac:dyDescent="0.25">
      <c r="A124" s="36" t="s">
        <v>389</v>
      </c>
    </row>
    <row r="125" spans="1:1" ht="15.75" x14ac:dyDescent="0.25">
      <c r="A125" s="36" t="s">
        <v>222</v>
      </c>
    </row>
    <row r="126" spans="1:1" ht="47.25" x14ac:dyDescent="0.25">
      <c r="A126" s="36" t="s">
        <v>390</v>
      </c>
    </row>
    <row r="127" spans="1:1" ht="94.5" x14ac:dyDescent="0.25">
      <c r="A127" s="36" t="s">
        <v>391</v>
      </c>
    </row>
    <row r="128" spans="1:1" ht="78.75" x14ac:dyDescent="0.25">
      <c r="A128" s="36" t="s">
        <v>223</v>
      </c>
    </row>
    <row r="129" spans="1:1" ht="78.75" x14ac:dyDescent="0.25">
      <c r="A129" s="36" t="s">
        <v>392</v>
      </c>
    </row>
    <row r="130" spans="1:1" ht="31.5" x14ac:dyDescent="0.25">
      <c r="A130" s="36" t="s">
        <v>393</v>
      </c>
    </row>
    <row r="131" spans="1:1" ht="15.75" x14ac:dyDescent="0.25">
      <c r="A131" s="37" t="s">
        <v>11</v>
      </c>
    </row>
    <row r="132" spans="1:1" ht="15.75" x14ac:dyDescent="0.25">
      <c r="A132" s="36"/>
    </row>
    <row r="133" spans="1:1" ht="31.5" x14ac:dyDescent="0.25">
      <c r="A133" s="36" t="s">
        <v>394</v>
      </c>
    </row>
    <row r="134" spans="1:1" ht="126" x14ac:dyDescent="0.25">
      <c r="A134" s="36" t="s">
        <v>395</v>
      </c>
    </row>
    <row r="135" spans="1:1" ht="36" customHeight="1" x14ac:dyDescent="0.25">
      <c r="A135" s="36" t="s">
        <v>396</v>
      </c>
    </row>
    <row r="136" spans="1:1" ht="63" x14ac:dyDescent="0.25">
      <c r="A136" s="36" t="s">
        <v>397</v>
      </c>
    </row>
    <row r="137" spans="1:1" ht="147" customHeight="1" x14ac:dyDescent="0.25">
      <c r="A137" s="36" t="s">
        <v>398</v>
      </c>
    </row>
    <row r="138" spans="1:1" ht="63" x14ac:dyDescent="0.25">
      <c r="A138" s="36" t="s">
        <v>224</v>
      </c>
    </row>
    <row r="139" spans="1:1" ht="15.75" x14ac:dyDescent="0.25">
      <c r="A139" s="37" t="s">
        <v>12</v>
      </c>
    </row>
    <row r="140" spans="1:1" ht="86.25" customHeight="1" x14ac:dyDescent="0.25">
      <c r="A140" s="36" t="s">
        <v>225</v>
      </c>
    </row>
    <row r="141" spans="1:1" ht="31.5" customHeight="1" x14ac:dyDescent="0.25">
      <c r="A141" s="36" t="s">
        <v>399</v>
      </c>
    </row>
    <row r="142" spans="1:1" ht="47.25" x14ac:dyDescent="0.25">
      <c r="A142" s="36" t="s">
        <v>226</v>
      </c>
    </row>
    <row r="143" spans="1:1" ht="31.5" x14ac:dyDescent="0.25">
      <c r="A143" s="36" t="s">
        <v>323</v>
      </c>
    </row>
    <row r="144" spans="1:1" ht="15.75" x14ac:dyDescent="0.25">
      <c r="A144" s="37" t="s">
        <v>13</v>
      </c>
    </row>
    <row r="145" spans="1:1" ht="47.25" x14ac:dyDescent="0.25">
      <c r="A145" s="36" t="s">
        <v>400</v>
      </c>
    </row>
    <row r="146" spans="1:1" ht="31.5" x14ac:dyDescent="0.25">
      <c r="A146" s="36" t="s">
        <v>324</v>
      </c>
    </row>
    <row r="147" spans="1:1" x14ac:dyDescent="0.25">
      <c r="A147"/>
    </row>
    <row r="148" spans="1:1" x14ac:dyDescent="0.25">
      <c r="A148"/>
    </row>
    <row r="149" spans="1:1" x14ac:dyDescent="0.25">
      <c r="A149" s="44" t="s">
        <v>325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workbookViewId="0">
      <pane ySplit="2" topLeftCell="A3" activePane="bottomLeft" state="frozen"/>
      <selection pane="bottomLeft" activeCell="A3" sqref="A3"/>
    </sheetView>
  </sheetViews>
  <sheetFormatPr defaultRowHeight="15" x14ac:dyDescent="0.25"/>
  <cols>
    <col min="1" max="1" width="84.7109375" customWidth="1"/>
  </cols>
  <sheetData>
    <row r="1" spans="1:1" ht="15.75" x14ac:dyDescent="0.25">
      <c r="A1" s="41" t="s">
        <v>227</v>
      </c>
    </row>
    <row r="2" spans="1:1" ht="15.75" x14ac:dyDescent="0.25">
      <c r="A2" s="41" t="s">
        <v>228</v>
      </c>
    </row>
    <row r="3" spans="1:1" ht="15.75" x14ac:dyDescent="0.25">
      <c r="A3" s="42" t="s">
        <v>229</v>
      </c>
    </row>
    <row r="4" spans="1:1" ht="15.75" x14ac:dyDescent="0.25">
      <c r="A4" s="43" t="s">
        <v>3</v>
      </c>
    </row>
    <row r="5" spans="1:1" ht="15.75" x14ac:dyDescent="0.25">
      <c r="A5" s="42" t="s">
        <v>230</v>
      </c>
    </row>
    <row r="6" spans="1:1" ht="15.75" x14ac:dyDescent="0.25">
      <c r="A6" s="42" t="s">
        <v>330</v>
      </c>
    </row>
    <row r="7" spans="1:1" ht="15.75" x14ac:dyDescent="0.25">
      <c r="A7" s="43" t="s">
        <v>6</v>
      </c>
    </row>
    <row r="8" spans="1:1" ht="15.75" x14ac:dyDescent="0.25">
      <c r="A8" s="42" t="s">
        <v>326</v>
      </c>
    </row>
    <row r="9" spans="1:1" ht="15.75" x14ac:dyDescent="0.25">
      <c r="A9" s="42" t="s">
        <v>327</v>
      </c>
    </row>
    <row r="10" spans="1:1" ht="15.75" x14ac:dyDescent="0.25">
      <c r="A10" s="43" t="s">
        <v>207</v>
      </c>
    </row>
    <row r="11" spans="1:1" ht="15.75" x14ac:dyDescent="0.25">
      <c r="A11" s="42" t="s">
        <v>231</v>
      </c>
    </row>
    <row r="12" spans="1:1" ht="15.75" x14ac:dyDescent="0.25">
      <c r="A12" s="42" t="s">
        <v>232</v>
      </c>
    </row>
    <row r="13" spans="1:1" ht="15.75" x14ac:dyDescent="0.25">
      <c r="A13" s="42" t="s">
        <v>233</v>
      </c>
    </row>
    <row r="14" spans="1:1" ht="15.75" x14ac:dyDescent="0.25">
      <c r="A14" s="42" t="s">
        <v>234</v>
      </c>
    </row>
    <row r="15" spans="1:1" ht="15.75" x14ac:dyDescent="0.25">
      <c r="A15" s="42" t="s">
        <v>235</v>
      </c>
    </row>
    <row r="16" spans="1:1" ht="15.75" x14ac:dyDescent="0.25">
      <c r="A16" s="42" t="s">
        <v>236</v>
      </c>
    </row>
    <row r="17" spans="1:1" ht="15.75" x14ac:dyDescent="0.25">
      <c r="A17" s="42" t="s">
        <v>237</v>
      </c>
    </row>
    <row r="18" spans="1:1" ht="15.75" x14ac:dyDescent="0.25">
      <c r="A18" s="42" t="s">
        <v>238</v>
      </c>
    </row>
    <row r="19" spans="1:1" ht="15.75" x14ac:dyDescent="0.25">
      <c r="A19" s="42" t="s">
        <v>239</v>
      </c>
    </row>
    <row r="20" spans="1:1" ht="15.75" x14ac:dyDescent="0.25">
      <c r="A20" s="42" t="s">
        <v>240</v>
      </c>
    </row>
    <row r="21" spans="1:1" ht="15.75" x14ac:dyDescent="0.25">
      <c r="A21" s="42" t="s">
        <v>241</v>
      </c>
    </row>
    <row r="22" spans="1:1" ht="15.75" x14ac:dyDescent="0.25">
      <c r="A22" s="42" t="s">
        <v>242</v>
      </c>
    </row>
    <row r="23" spans="1:1" ht="15.75" x14ac:dyDescent="0.25">
      <c r="A23" s="42" t="s">
        <v>243</v>
      </c>
    </row>
    <row r="24" spans="1:1" ht="15.75" x14ac:dyDescent="0.25">
      <c r="A24" s="42" t="s">
        <v>244</v>
      </c>
    </row>
    <row r="25" spans="1:1" ht="15.75" x14ac:dyDescent="0.25">
      <c r="A25" s="42" t="s">
        <v>245</v>
      </c>
    </row>
    <row r="26" spans="1:1" ht="15.75" x14ac:dyDescent="0.25">
      <c r="A26" s="42" t="s">
        <v>246</v>
      </c>
    </row>
    <row r="27" spans="1:1" ht="15.75" x14ac:dyDescent="0.25">
      <c r="A27" s="42" t="s">
        <v>247</v>
      </c>
    </row>
    <row r="28" spans="1:1" ht="15.75" x14ac:dyDescent="0.25">
      <c r="A28" s="42" t="s">
        <v>248</v>
      </c>
    </row>
    <row r="29" spans="1:1" ht="15.75" x14ac:dyDescent="0.25">
      <c r="A29" s="42" t="s">
        <v>249</v>
      </c>
    </row>
    <row r="30" spans="1:1" ht="15.75" x14ac:dyDescent="0.25">
      <c r="A30" s="42" t="s">
        <v>250</v>
      </c>
    </row>
    <row r="31" spans="1:1" ht="15.75" x14ac:dyDescent="0.25">
      <c r="A31" s="42" t="s">
        <v>251</v>
      </c>
    </row>
    <row r="32" spans="1:1" ht="15.75" x14ac:dyDescent="0.25">
      <c r="A32" s="42" t="s">
        <v>252</v>
      </c>
    </row>
    <row r="33" spans="1:1" ht="15.75" x14ac:dyDescent="0.25">
      <c r="A33" s="42" t="s">
        <v>253</v>
      </c>
    </row>
    <row r="34" spans="1:1" ht="15.75" x14ac:dyDescent="0.25">
      <c r="A34" s="42" t="s">
        <v>254</v>
      </c>
    </row>
    <row r="35" spans="1:1" ht="15.75" x14ac:dyDescent="0.25">
      <c r="A35" s="42" t="s">
        <v>255</v>
      </c>
    </row>
    <row r="36" spans="1:1" ht="15.75" x14ac:dyDescent="0.25">
      <c r="A36" s="42" t="s">
        <v>256</v>
      </c>
    </row>
    <row r="37" spans="1:1" ht="15.75" x14ac:dyDescent="0.25">
      <c r="A37" s="42" t="s">
        <v>257</v>
      </c>
    </row>
    <row r="38" spans="1:1" ht="15.75" x14ac:dyDescent="0.25">
      <c r="A38" s="42" t="s">
        <v>258</v>
      </c>
    </row>
    <row r="39" spans="1:1" ht="15.75" x14ac:dyDescent="0.25">
      <c r="A39" s="43" t="s">
        <v>209</v>
      </c>
    </row>
    <row r="40" spans="1:1" ht="15.75" x14ac:dyDescent="0.25">
      <c r="A40" s="42" t="s">
        <v>259</v>
      </c>
    </row>
    <row r="41" spans="1:1" ht="15.75" x14ac:dyDescent="0.25">
      <c r="A41" s="42" t="s">
        <v>260</v>
      </c>
    </row>
    <row r="42" spans="1:1" ht="15.75" x14ac:dyDescent="0.25">
      <c r="A42" s="42" t="s">
        <v>261</v>
      </c>
    </row>
    <row r="43" spans="1:1" ht="15.75" x14ac:dyDescent="0.25">
      <c r="A43" s="42" t="s">
        <v>262</v>
      </c>
    </row>
    <row r="44" spans="1:1" ht="15.75" x14ac:dyDescent="0.25">
      <c r="A44" s="42" t="s">
        <v>263</v>
      </c>
    </row>
    <row r="45" spans="1:1" ht="15.75" x14ac:dyDescent="0.25">
      <c r="A45" s="42" t="s">
        <v>264</v>
      </c>
    </row>
    <row r="46" spans="1:1" ht="15.75" x14ac:dyDescent="0.25">
      <c r="A46" s="42" t="s">
        <v>265</v>
      </c>
    </row>
    <row r="47" spans="1:1" ht="15.75" x14ac:dyDescent="0.25">
      <c r="A47" s="42" t="s">
        <v>266</v>
      </c>
    </row>
    <row r="48" spans="1:1" ht="15.75" x14ac:dyDescent="0.25">
      <c r="A48" s="43" t="s">
        <v>212</v>
      </c>
    </row>
    <row r="49" spans="1:1" ht="15.75" x14ac:dyDescent="0.25">
      <c r="A49" s="42" t="s">
        <v>267</v>
      </c>
    </row>
    <row r="50" spans="1:1" ht="15.75" x14ac:dyDescent="0.25">
      <c r="A50" s="42" t="s">
        <v>328</v>
      </c>
    </row>
    <row r="51" spans="1:1" ht="15.75" x14ac:dyDescent="0.25">
      <c r="A51" s="42" t="s">
        <v>329</v>
      </c>
    </row>
    <row r="52" spans="1:1" ht="15.75" x14ac:dyDescent="0.25">
      <c r="A52" s="42" t="s">
        <v>268</v>
      </c>
    </row>
    <row r="53" spans="1:1" ht="15.75" x14ac:dyDescent="0.25">
      <c r="A53" s="42" t="s">
        <v>269</v>
      </c>
    </row>
    <row r="54" spans="1:1" ht="15.75" x14ac:dyDescent="0.25">
      <c r="A54" s="42" t="s">
        <v>270</v>
      </c>
    </row>
    <row r="55" spans="1:1" ht="15.75" x14ac:dyDescent="0.25">
      <c r="A55" s="42" t="s">
        <v>271</v>
      </c>
    </row>
    <row r="56" spans="1:1" ht="15.75" x14ac:dyDescent="0.25">
      <c r="A56" s="42" t="s">
        <v>272</v>
      </c>
    </row>
    <row r="57" spans="1:1" ht="15.75" x14ac:dyDescent="0.25">
      <c r="A57" s="42" t="s">
        <v>273</v>
      </c>
    </row>
    <row r="58" spans="1:1" ht="15.75" x14ac:dyDescent="0.25">
      <c r="A58" s="42" t="s">
        <v>274</v>
      </c>
    </row>
    <row r="59" spans="1:1" ht="15.75" x14ac:dyDescent="0.25">
      <c r="A59" s="42" t="s">
        <v>275</v>
      </c>
    </row>
    <row r="60" spans="1:1" ht="15.75" x14ac:dyDescent="0.25">
      <c r="A60" s="42" t="s">
        <v>276</v>
      </c>
    </row>
    <row r="61" spans="1:1" ht="15.75" x14ac:dyDescent="0.25">
      <c r="A61" s="42" t="s">
        <v>277</v>
      </c>
    </row>
    <row r="62" spans="1:1" ht="15.75" x14ac:dyDescent="0.25">
      <c r="A62" s="42" t="s">
        <v>278</v>
      </c>
    </row>
    <row r="63" spans="1:1" ht="15.75" x14ac:dyDescent="0.25">
      <c r="A63" s="43" t="s">
        <v>11</v>
      </c>
    </row>
    <row r="64" spans="1:1" ht="15.75" x14ac:dyDescent="0.25">
      <c r="A64" s="42" t="s">
        <v>279</v>
      </c>
    </row>
    <row r="65" spans="1:1" ht="15.75" x14ac:dyDescent="0.25">
      <c r="A65" s="42" t="s">
        <v>280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Форма_1-МО за 2020 год</vt:lpstr>
      <vt:lpstr>Форма_1-МО за 2021 год</vt:lpstr>
      <vt:lpstr>Указания по заполнению</vt:lpstr>
      <vt:lpstr>Контроль строк формы</vt:lpstr>
      <vt:lpstr>'Указания по заполнению'!_ftn1</vt:lpstr>
      <vt:lpstr>'Форма_1-МО за 2020 год'!Заголовки_для_печати</vt:lpstr>
      <vt:lpstr>'Форма_1-МО за 2021 год'!Заголовки_для_печати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Зуйкова Светлана Альбертовна</dc:creator>
  <cp:lastModifiedBy>Киреенкова Ольга</cp:lastModifiedBy>
  <cp:lastPrinted>2022-01-24T13:38:19Z</cp:lastPrinted>
  <dcterms:created xsi:type="dcterms:W3CDTF">2017-06-05T11:26:22Z</dcterms:created>
  <dcterms:modified xsi:type="dcterms:W3CDTF">2023-02-07T09:34:18Z</dcterms:modified>
</cp:coreProperties>
</file>