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020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Лист1!$1:$2</definedName>
  </definedNames>
  <calcPr calcId="162913"/>
</workbook>
</file>

<file path=xl/calcChain.xml><?xml version="1.0" encoding="utf-8"?>
<calcChain xmlns="http://schemas.openxmlformats.org/spreadsheetml/2006/main">
  <c r="E114" i="1" l="1"/>
  <c r="F114" i="1"/>
  <c r="G114" i="1"/>
  <c r="D114" i="1" l="1"/>
  <c r="G41" i="1" l="1"/>
  <c r="F41" i="1"/>
  <c r="E41" i="1"/>
  <c r="D41" i="1"/>
  <c r="G111" i="1"/>
  <c r="F111" i="1"/>
  <c r="E111" i="1"/>
  <c r="D111" i="1"/>
  <c r="E108" i="1"/>
  <c r="F108" i="1"/>
  <c r="G108" i="1"/>
  <c r="D108" i="1"/>
  <c r="G104" i="1"/>
  <c r="F104" i="1"/>
  <c r="E104" i="1"/>
  <c r="D104" i="1"/>
  <c r="E101" i="1"/>
  <c r="F101" i="1"/>
  <c r="G101" i="1"/>
  <c r="D101" i="1"/>
  <c r="E97" i="1"/>
  <c r="F97" i="1"/>
  <c r="G97" i="1"/>
  <c r="D97" i="1"/>
  <c r="E88" i="1"/>
  <c r="F88" i="1"/>
  <c r="G88" i="1"/>
  <c r="D88" i="1"/>
  <c r="G79" i="1"/>
  <c r="F79" i="1"/>
  <c r="E79" i="1"/>
  <c r="D79" i="1"/>
  <c r="E76" i="1"/>
  <c r="F76" i="1"/>
  <c r="G76" i="1"/>
  <c r="D76" i="1"/>
  <c r="E66" i="1"/>
  <c r="F66" i="1"/>
  <c r="G66" i="1"/>
  <c r="D66" i="1"/>
  <c r="E57" i="1"/>
  <c r="F57" i="1"/>
  <c r="G57" i="1"/>
  <c r="D57" i="1"/>
  <c r="E52" i="1"/>
  <c r="F52" i="1"/>
  <c r="G52" i="1"/>
  <c r="D52" i="1"/>
  <c r="E46" i="1"/>
  <c r="F46" i="1"/>
  <c r="G46" i="1"/>
  <c r="D46" i="1"/>
  <c r="G38" i="1"/>
  <c r="F38" i="1"/>
  <c r="E38" i="1"/>
  <c r="D38" i="1"/>
  <c r="E35" i="1"/>
  <c r="F35" i="1"/>
  <c r="G35" i="1"/>
  <c r="D35" i="1"/>
  <c r="E32" i="1"/>
  <c r="F32" i="1"/>
  <c r="G32" i="1"/>
  <c r="D32" i="1"/>
  <c r="E20" i="1"/>
  <c r="F20" i="1"/>
  <c r="G20" i="1"/>
  <c r="D20" i="1"/>
  <c r="E12" i="1"/>
  <c r="F12" i="1"/>
  <c r="F115" i="1" s="1"/>
  <c r="G12" i="1"/>
  <c r="G115" i="1" s="1"/>
  <c r="D12" i="1"/>
  <c r="D115" i="1" s="1"/>
  <c r="E115" i="1" l="1"/>
</calcChain>
</file>

<file path=xl/sharedStrings.xml><?xml version="1.0" encoding="utf-8"?>
<sst xmlns="http://schemas.openxmlformats.org/spreadsheetml/2006/main" count="238" uniqueCount="134">
  <si>
    <t>Код и наименование направления подготовки (специальности)</t>
  </si>
  <si>
    <t>Бакалавриат / Специалитет / Магистратура</t>
  </si>
  <si>
    <t>очное обучение</t>
  </si>
  <si>
    <t>заочное обучение</t>
  </si>
  <si>
    <t>Образовательная организация высшего образования</t>
  </si>
  <si>
    <t>30.05.01 Медицинская биохимия</t>
  </si>
  <si>
    <t>31.05.01 Лечебное дело</t>
  </si>
  <si>
    <t>31.05.02 Педиатрия</t>
  </si>
  <si>
    <t>31.05.03 Стоматология</t>
  </si>
  <si>
    <t>33.05.01 Фармация</t>
  </si>
  <si>
    <t>ЗДРАВООХРАНЕНИЕ И МЕДИЦИНСКИЕ НАУКИ</t>
  </si>
  <si>
    <t>ФГБОУ ВО «Смоленский государственный медицинский университет» Министерства здравоохранения Российской Федерации</t>
  </si>
  <si>
    <t>Специалитет</t>
  </si>
  <si>
    <t>СЕЛЬСКОЕ ХОЗЯЙСТВО И СЕЛЬСКОХОЗЯЙСТВЕННЫЕ НАУКИ</t>
  </si>
  <si>
    <t>35.03.07 Технология производства и переработки сельскохозяйственной продукции</t>
  </si>
  <si>
    <t>35.03.04 Агрономия</t>
  </si>
  <si>
    <t>35.03.05 Садоводство</t>
  </si>
  <si>
    <t>35.03.06 Агроинженерия</t>
  </si>
  <si>
    <t>Бакалавриат</t>
  </si>
  <si>
    <t>35.04.04 Агрономия</t>
  </si>
  <si>
    <t>35.04.06 Агроинженерия</t>
  </si>
  <si>
    <t>Магистратура</t>
  </si>
  <si>
    <t xml:space="preserve">35.03.08 Водные биоресурсы и аквакультура </t>
  </si>
  <si>
    <t>ФГБОУ ВО «Смоленская государственная сельскохозяйственная академия»</t>
  </si>
  <si>
    <t>36.03.01 Ветеринарно-санитарная экспертиза</t>
  </si>
  <si>
    <t>36.03.02 Зоотехния</t>
  </si>
  <si>
    <t>36.05.01 Ветеринария</t>
  </si>
  <si>
    <t>21.03.02 Землеустройство и кадастры</t>
  </si>
  <si>
    <t>ФИЗИЧЕСКАЯ КУЛЬТУРА И СПОРТ</t>
  </si>
  <si>
    <t>49.03.01 Физическая культура</t>
  </si>
  <si>
    <t>49.03.02 Физическая культура для лиц с отклонениями в состоянии здоровья (адаптивная физическая культура)</t>
  </si>
  <si>
    <t>49.03.03 Рекреация и спортивно-оздоровительный туризм</t>
  </si>
  <si>
    <t>49.04.01 Физическая культура</t>
  </si>
  <si>
    <t>49.04.02 Физическая культура для лиц с отклонениями в состоянии здоровья (адаптивная физическая культура)</t>
  </si>
  <si>
    <t>49.04.03 Спорт</t>
  </si>
  <si>
    <t>01.03.02 Прикладная математика и информатика</t>
  </si>
  <si>
    <t>09.03.03 Прикладная информатика</t>
  </si>
  <si>
    <t>ОБРАЗОВАНИЕ И ПЕДАГОГИЧЕСКИЕ НАУКИ</t>
  </si>
  <si>
    <t>44.03.01 Педагогическое образование</t>
  </si>
  <si>
    <t>44.03.02 Психолого-педагогическое образование</t>
  </si>
  <si>
    <t>44.03.03 Специальное (дефектологическое) образование</t>
  </si>
  <si>
    <t>44.03.05 Педагогическое образование (с двумя профилями подготовки)</t>
  </si>
  <si>
    <t>44.04.02 Психолого-педагогическое образование</t>
  </si>
  <si>
    <t>ФГБОУ ВО «Смоленский государственный университет»</t>
  </si>
  <si>
    <t>ЭКОНОМИКА И УПРАВЛЕНИЕ</t>
  </si>
  <si>
    <t>38.03.01 Экономика</t>
  </si>
  <si>
    <t>38.03.02 Менеджмент</t>
  </si>
  <si>
    <t>38.04.01 Экономика</t>
  </si>
  <si>
    <t xml:space="preserve">СОЦИОЛОГИЯ И СОЦИАЛЬНАЯ РАБОТА 
</t>
  </si>
  <si>
    <t>39.03.01 Социология</t>
  </si>
  <si>
    <t xml:space="preserve">Смоленский областной казачий институт промышленных технологий и бизнеса (филиал) ФГБОУ ВО «Московский государственный университет технологий и управления имени К.Г. Разумовского (Первый казачий университет)» в г. Вязьме </t>
  </si>
  <si>
    <t>09.03.01 Информатика и вычислительная техника</t>
  </si>
  <si>
    <t>Смоленский филиал ФГБОУ ВО «Российская академия народного хозяйства и государственной службы при Президенте Российской Федерации»</t>
  </si>
  <si>
    <t>38.03.04 Государственное и муниципальное управление</t>
  </si>
  <si>
    <t>Смоленский филиал ФГОБУ ВО «Финансовый университет при Правительстве Российской Федерации»</t>
  </si>
  <si>
    <t>38.03.05 Бизнес-информатика</t>
  </si>
  <si>
    <t>51.03.02 Народная художественная культура</t>
  </si>
  <si>
    <t>51.03.03 Социально-культурная деятельность</t>
  </si>
  <si>
    <t>51.03.05 Режиссура театрализованных представлений и праздников</t>
  </si>
  <si>
    <t>51.03.06 Библиотечно-информационная деятельность</t>
  </si>
  <si>
    <t>53.03.06 Музыкознание и музыкально-прикладное искусство</t>
  </si>
  <si>
    <t>ОГБОУ ВО "Смоленский государственный институт искусств"</t>
  </si>
  <si>
    <t>МАТЕМАТИКА, ИНФОРМАТИКА И ВЫЧИСЛИТЕЛЬНАЯ ТЕХНИКА</t>
  </si>
  <si>
    <t>МАШИНОСТРОЕНИЕ</t>
  </si>
  <si>
    <t>Филиал ФГБОУ ВО «Национальный исследовательский университет «МЭИ» в г. Смоленске</t>
  </si>
  <si>
    <t>09.04.03 Прикладная информатика</t>
  </si>
  <si>
    <t>11.03.04 Электроника и наноэлектроника</t>
  </si>
  <si>
    <t>11.04.04 Электроника и наноэлектроника</t>
  </si>
  <si>
    <t>ЭЛЕКТРО- И ТЕПЛОЭНЕРГЕТИКА</t>
  </si>
  <si>
    <t>13.03.01 Теплоэнергетика и теплотехника</t>
  </si>
  <si>
    <t>13.03.02 Электроэнергетика и электротехника</t>
  </si>
  <si>
    <t>13.04.01 Теплоэнергетика и теплотехника</t>
  </si>
  <si>
    <t>13.04.02 Электроэнергетика и электротехника</t>
  </si>
  <si>
    <t>15.03.02 Технологические машины и оборудование</t>
  </si>
  <si>
    <t>15.04.02 Технологические машины и оборудование</t>
  </si>
  <si>
    <t>49.03.04 Спорт</t>
  </si>
  <si>
    <t>ТУРИЗМ</t>
  </si>
  <si>
    <t>43.03.02 Туризм</t>
  </si>
  <si>
    <t>КУЛЬТУРОВЕДЕНИЕ, МУЗЫКАЛЬНОЕ ИСКУССТВО</t>
  </si>
  <si>
    <t>43.04.02 Туризм</t>
  </si>
  <si>
    <t>ФГБОУ ВО «Смоленский государственный университет спорта»</t>
  </si>
  <si>
    <t>44.04.03 Специальное (дефектологическое) образование</t>
  </si>
  <si>
    <t>11.03.01 Радиотехника</t>
  </si>
  <si>
    <t>ЮРИСПРУДЕНЦИЯ</t>
  </si>
  <si>
    <t>37.05.01 Клиническая психология</t>
  </si>
  <si>
    <t>09.04.01 Информатика и вычислительная техника</t>
  </si>
  <si>
    <t>40.03.01 Юриспруденция</t>
  </si>
  <si>
    <t>44.04.01 Педагогическое образование</t>
  </si>
  <si>
    <t>19.03.04 Технология продукции и организация общественного питания</t>
  </si>
  <si>
    <t>ТЕХНИКА И ТЕХНОЛОГИИ СТРОИТЕЛЬСТВА</t>
  </si>
  <si>
    <t>08.03.01 Строительство</t>
  </si>
  <si>
    <t>53.03.02 Музыкально-инструментальное искусство</t>
  </si>
  <si>
    <t>23.05.01 Наземные транспортно-технологические средства</t>
  </si>
  <si>
    <t>52.05.01 Актерское искусство</t>
  </si>
  <si>
    <t>Смоленский филиал РЭУ им. Г.В. Плеханова</t>
  </si>
  <si>
    <t>15.03.04 Автоматизация технологическких процессов и производств</t>
  </si>
  <si>
    <t>42.03.01 Журналистика</t>
  </si>
  <si>
    <t>Контрольные цифры приема за счет средств бюджетных средств на 2025-2026 учебный год</t>
  </si>
  <si>
    <t>ИТОГО_Образование и педагогические науки</t>
  </si>
  <si>
    <t>ИТОГО_Здравоохранение и медицинские науки</t>
  </si>
  <si>
    <t>ИТОГО_Сельское хозяйство и сельскохозяйственные науки</t>
  </si>
  <si>
    <t>ТЕХНИКА И ТЕХНОЛОГИИ НАЗЕМНОГО ТРАНСПОРТА</t>
  </si>
  <si>
    <t>ЗЕМЛЕУСТРОЙСТВО И КАДАСТРЫ</t>
  </si>
  <si>
    <t>ИТОГО_Землеустройство и кадастры</t>
  </si>
  <si>
    <t>ИТОГО_Техника и технологии наземного транспорта</t>
  </si>
  <si>
    <t>Количество мест в рамках квоты целевого приема на 2025-2026 учебный год</t>
  </si>
  <si>
    <t>ЭЛЕКТРОНИКА, РАДИОТЕХНИКА</t>
  </si>
  <si>
    <t>ИТОГО_Электроника, радиотехника</t>
  </si>
  <si>
    <t>ИТОГО_Электро- и теплоэнергетика</t>
  </si>
  <si>
    <t>ИТОГО_Машиностроение</t>
  </si>
  <si>
    <t>ИТОГО_Физическая культура и спорт</t>
  </si>
  <si>
    <t>ИТОГО_Математика, информатика и вычислительная техника</t>
  </si>
  <si>
    <t>ИТОГО_Социология и социальная работа</t>
  </si>
  <si>
    <t>ИТОГО_Культуроведение, музыкальное искусство</t>
  </si>
  <si>
    <t>ИТОГО_Экономика и управление</t>
  </si>
  <si>
    <t>ИТОГО_Туризм</t>
  </si>
  <si>
    <t>ОБЩЕСТВЕННОЕ ПИТАНИЕ</t>
  </si>
  <si>
    <t>ИТОГО_Общественное питание</t>
  </si>
  <si>
    <t>СРЕДСТВА МАССОВОЙ ИНФОРМАЦИИ</t>
  </si>
  <si>
    <t>ИТОГО_Юриспруденция</t>
  </si>
  <si>
    <t>ИТОГО_Средства массовой информации</t>
  </si>
  <si>
    <t>ВСЕГО</t>
  </si>
  <si>
    <t>ИТОГО_Техника и технологии строительства</t>
  </si>
  <si>
    <t>15.03.01 Машиностроение</t>
  </si>
  <si>
    <t>15.05.01 Проектирование технологических машин и комплексов</t>
  </si>
  <si>
    <t xml:space="preserve">24.05.01 Проектирование, производство и эксплуатация ракет и ракетно-космических комплексов </t>
  </si>
  <si>
    <t xml:space="preserve">24.05.07 Самолето- и вертолетостроение </t>
  </si>
  <si>
    <t>Религиозная организация – духовная образовательная организация высшего образования «Смоленская Православная Духовная Семинария Смоленской Епархии Русской Православной Церкви»</t>
  </si>
  <si>
    <t>48.03.01 Теология</t>
  </si>
  <si>
    <t>ТЕОЛОГИЯ</t>
  </si>
  <si>
    <t>ИТОГО_Теология</t>
  </si>
  <si>
    <t xml:space="preserve">Сетевые образовательные программы на базе ФГБОУ ВО «Смоленский государственный университет» </t>
  </si>
  <si>
    <r>
      <t>совместно с Московским государственным техническим университетом имени Н</t>
    </r>
    <r>
      <rPr>
        <i/>
        <sz val="16"/>
        <color theme="1"/>
        <rFont val="Times New Roman"/>
        <family val="1"/>
        <charset val="204"/>
      </rPr>
      <t>.</t>
    </r>
    <r>
      <rPr>
        <b/>
        <i/>
        <sz val="16"/>
        <color theme="1"/>
        <rFont val="Times New Roman"/>
        <family val="1"/>
        <charset val="204"/>
      </rPr>
      <t>Э</t>
    </r>
    <r>
      <rPr>
        <i/>
        <sz val="16"/>
        <color theme="1"/>
        <rFont val="Times New Roman"/>
        <family val="1"/>
        <charset val="204"/>
      </rPr>
      <t>. </t>
    </r>
    <r>
      <rPr>
        <b/>
        <i/>
        <sz val="16"/>
        <color theme="1"/>
        <rFont val="Times New Roman"/>
        <family val="1"/>
        <charset val="204"/>
      </rPr>
      <t>Баумана</t>
    </r>
  </si>
  <si>
    <t>совместно с Московским авиационным институтом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</si>
</sst>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left" vertical="center"/>
    </xf>
    <xf numFmtId="0" fontId="0" fillId="3" borderId="0" xfId="0" applyFill="1"/>
    <xf numFmtId="0" fontId="0" fillId="0" borderId="0" xfId="0" applyFill="1"/>
    <xf numFmtId="0" fontId="6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/>
    <xf numFmtId="0" fontId="11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/>
    <xf numFmtId="0" fontId="9" fillId="0" borderId="1" xfId="0" applyFont="1" applyBorder="1" applyAlignment="1">
      <alignment horizontal="center" vertical="top" wrapText="1"/>
    </xf>
    <xf numFmtId="0" fontId="0" fillId="0" borderId="0" xfId="0"/>
    <xf numFmtId="0" fontId="6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right" vertical="center" wrapText="1"/>
    </xf>
    <xf numFmtId="0" fontId="13" fillId="3" borderId="0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right"/>
    </xf>
    <xf numFmtId="0" fontId="3" fillId="5" borderId="2" xfId="0" applyFont="1" applyFill="1" applyBorder="1" applyAlignment="1">
      <alignment horizontal="right"/>
    </xf>
    <xf numFmtId="0" fontId="3" fillId="5" borderId="3" xfId="0" applyFont="1" applyFill="1" applyBorder="1" applyAlignment="1">
      <alignment horizontal="right"/>
    </xf>
    <xf numFmtId="0" fontId="14" fillId="0" borderId="5" xfId="0" applyFont="1" applyBorder="1" applyAlignment="1">
      <alignment horizontal="center"/>
    </xf>
    <xf numFmtId="0" fontId="14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6"/>
  <sheetViews>
    <sheetView tabSelected="1" topLeftCell="A79" zoomScale="80" zoomScaleNormal="80" workbookViewId="0">
      <selection activeCell="M121" sqref="M121"/>
    </sheetView>
  </sheetViews>
  <sheetFormatPr defaultRowHeight="15" x14ac:dyDescent="0.25"/>
  <cols>
    <col min="1" max="1" width="38.28515625" customWidth="1"/>
    <col min="2" max="2" width="42.140625" customWidth="1"/>
    <col min="3" max="3" width="20" customWidth="1"/>
    <col min="4" max="5" width="23.42578125" customWidth="1"/>
    <col min="6" max="7" width="27.85546875" customWidth="1"/>
  </cols>
  <sheetData>
    <row r="1" spans="1:7" ht="48" customHeight="1" x14ac:dyDescent="0.25">
      <c r="A1" s="39" t="s">
        <v>4</v>
      </c>
      <c r="B1" s="39" t="s">
        <v>0</v>
      </c>
      <c r="C1" s="39" t="s">
        <v>1</v>
      </c>
      <c r="D1" s="39" t="s">
        <v>97</v>
      </c>
      <c r="E1" s="39"/>
      <c r="F1" s="41" t="s">
        <v>105</v>
      </c>
      <c r="G1" s="41"/>
    </row>
    <row r="2" spans="1:7" ht="15.75" x14ac:dyDescent="0.25">
      <c r="A2" s="39"/>
      <c r="B2" s="39"/>
      <c r="C2" s="39"/>
      <c r="D2" s="1" t="s">
        <v>2</v>
      </c>
      <c r="E2" s="1" t="s">
        <v>3</v>
      </c>
      <c r="F2" s="1" t="s">
        <v>2</v>
      </c>
      <c r="G2" s="1" t="s">
        <v>3</v>
      </c>
    </row>
    <row r="3" spans="1:7" ht="15.75" x14ac:dyDescent="0.25">
      <c r="A3" s="40" t="s">
        <v>37</v>
      </c>
      <c r="B3" s="40"/>
      <c r="C3" s="40"/>
      <c r="D3" s="40"/>
      <c r="E3" s="40"/>
      <c r="F3" s="40"/>
      <c r="G3" s="40"/>
    </row>
    <row r="4" spans="1:7" ht="22.5" customHeight="1" x14ac:dyDescent="0.25">
      <c r="A4" s="34" t="s">
        <v>43</v>
      </c>
      <c r="B4" s="2" t="s">
        <v>38</v>
      </c>
      <c r="C4" s="3" t="s">
        <v>18</v>
      </c>
      <c r="D4" s="3">
        <v>23</v>
      </c>
      <c r="E4" s="3">
        <v>60</v>
      </c>
      <c r="F4" s="16">
        <v>7</v>
      </c>
      <c r="G4" s="16">
        <v>18</v>
      </c>
    </row>
    <row r="5" spans="1:7" ht="31.5" x14ac:dyDescent="0.25">
      <c r="A5" s="34"/>
      <c r="B5" s="2" t="s">
        <v>39</v>
      </c>
      <c r="C5" s="3" t="s">
        <v>18</v>
      </c>
      <c r="D5" s="3">
        <v>40</v>
      </c>
      <c r="E5" s="3">
        <v>92</v>
      </c>
      <c r="F5" s="16">
        <v>10</v>
      </c>
      <c r="G5" s="16">
        <v>23</v>
      </c>
    </row>
    <row r="6" spans="1:7" ht="31.5" x14ac:dyDescent="0.25">
      <c r="A6" s="34"/>
      <c r="B6" s="2" t="s">
        <v>40</v>
      </c>
      <c r="C6" s="3" t="s">
        <v>18</v>
      </c>
      <c r="D6" s="3">
        <v>20</v>
      </c>
      <c r="E6" s="3">
        <v>22</v>
      </c>
      <c r="F6" s="16">
        <v>10</v>
      </c>
      <c r="G6" s="16">
        <v>3</v>
      </c>
    </row>
    <row r="7" spans="1:7" ht="31.5" x14ac:dyDescent="0.25">
      <c r="A7" s="34"/>
      <c r="B7" s="2" t="s">
        <v>41</v>
      </c>
      <c r="C7" s="3" t="s">
        <v>18</v>
      </c>
      <c r="D7" s="3">
        <v>172</v>
      </c>
      <c r="E7" s="3"/>
      <c r="F7" s="16">
        <v>52</v>
      </c>
      <c r="G7" s="16"/>
    </row>
    <row r="8" spans="1:7" ht="15.75" x14ac:dyDescent="0.25">
      <c r="A8" s="34"/>
      <c r="B8" s="2" t="s">
        <v>87</v>
      </c>
      <c r="C8" s="3" t="s">
        <v>21</v>
      </c>
      <c r="D8" s="3"/>
      <c r="E8" s="3">
        <v>17</v>
      </c>
      <c r="F8" s="16"/>
      <c r="G8" s="16">
        <v>3</v>
      </c>
    </row>
    <row r="9" spans="1:7" ht="31.5" x14ac:dyDescent="0.25">
      <c r="A9" s="34"/>
      <c r="B9" s="2" t="s">
        <v>42</v>
      </c>
      <c r="C9" s="3" t="s">
        <v>21</v>
      </c>
      <c r="D9" s="3">
        <v>35</v>
      </c>
      <c r="E9" s="3"/>
      <c r="F9" s="16">
        <v>7</v>
      </c>
      <c r="G9" s="16"/>
    </row>
    <row r="10" spans="1:7" ht="31.5" x14ac:dyDescent="0.25">
      <c r="A10" s="34"/>
      <c r="B10" s="2" t="s">
        <v>81</v>
      </c>
      <c r="C10" s="3" t="s">
        <v>21</v>
      </c>
      <c r="D10" s="3"/>
      <c r="E10" s="3">
        <v>17</v>
      </c>
      <c r="F10" s="16"/>
      <c r="G10" s="16">
        <v>5</v>
      </c>
    </row>
    <row r="11" spans="1:7" ht="47.25" x14ac:dyDescent="0.25">
      <c r="A11" s="12" t="s">
        <v>80</v>
      </c>
      <c r="B11" s="2" t="s">
        <v>38</v>
      </c>
      <c r="C11" s="3" t="s">
        <v>18</v>
      </c>
      <c r="D11" s="3">
        <v>10</v>
      </c>
      <c r="E11" s="3"/>
      <c r="F11" s="16">
        <v>3</v>
      </c>
      <c r="G11" s="16"/>
    </row>
    <row r="12" spans="1:7" ht="15.75" x14ac:dyDescent="0.25">
      <c r="A12" s="36" t="s">
        <v>98</v>
      </c>
      <c r="B12" s="36"/>
      <c r="C12" s="36"/>
      <c r="D12" s="17">
        <f>SUM(D4:D11)</f>
        <v>300</v>
      </c>
      <c r="E12" s="17">
        <f t="shared" ref="E12:G12" si="0">SUM(E4:E11)</f>
        <v>208</v>
      </c>
      <c r="F12" s="17">
        <f t="shared" si="0"/>
        <v>89</v>
      </c>
      <c r="G12" s="17">
        <f t="shared" si="0"/>
        <v>52</v>
      </c>
    </row>
    <row r="13" spans="1:7" ht="15.75" x14ac:dyDescent="0.25">
      <c r="A13" s="38" t="s">
        <v>10</v>
      </c>
      <c r="B13" s="38"/>
      <c r="C13" s="38"/>
      <c r="D13" s="38"/>
      <c r="E13" s="38"/>
      <c r="F13" s="38"/>
      <c r="G13" s="38"/>
    </row>
    <row r="14" spans="1:7" ht="15.75" x14ac:dyDescent="0.25">
      <c r="A14" s="34" t="s">
        <v>11</v>
      </c>
      <c r="B14" s="2" t="s">
        <v>5</v>
      </c>
      <c r="C14" s="4" t="s">
        <v>12</v>
      </c>
      <c r="D14" s="3">
        <v>10</v>
      </c>
      <c r="E14" s="4"/>
      <c r="F14" s="16"/>
      <c r="G14" s="20"/>
    </row>
    <row r="15" spans="1:7" ht="15.75" x14ac:dyDescent="0.25">
      <c r="A15" s="34"/>
      <c r="B15" s="2" t="s">
        <v>6</v>
      </c>
      <c r="C15" s="4" t="s">
        <v>12</v>
      </c>
      <c r="D15" s="3">
        <v>207</v>
      </c>
      <c r="E15" s="4"/>
      <c r="F15" s="16">
        <v>62</v>
      </c>
      <c r="G15" s="20"/>
    </row>
    <row r="16" spans="1:7" ht="15.75" x14ac:dyDescent="0.25">
      <c r="A16" s="34"/>
      <c r="B16" s="2" t="s">
        <v>7</v>
      </c>
      <c r="C16" s="4" t="s">
        <v>12</v>
      </c>
      <c r="D16" s="3">
        <v>130</v>
      </c>
      <c r="E16" s="4"/>
      <c r="F16" s="16">
        <v>20</v>
      </c>
      <c r="G16" s="20"/>
    </row>
    <row r="17" spans="1:7" ht="15.75" x14ac:dyDescent="0.25">
      <c r="A17" s="34"/>
      <c r="B17" s="2" t="s">
        <v>8</v>
      </c>
      <c r="C17" s="4" t="s">
        <v>12</v>
      </c>
      <c r="D17" s="3">
        <v>32</v>
      </c>
      <c r="E17" s="4"/>
      <c r="F17" s="16">
        <v>8</v>
      </c>
      <c r="G17" s="20"/>
    </row>
    <row r="18" spans="1:7" ht="15.75" x14ac:dyDescent="0.25">
      <c r="A18" s="34"/>
      <c r="B18" s="2" t="s">
        <v>9</v>
      </c>
      <c r="C18" s="4" t="s">
        <v>12</v>
      </c>
      <c r="D18" s="3">
        <v>29</v>
      </c>
      <c r="E18" s="4"/>
      <c r="F18" s="16"/>
      <c r="G18" s="20"/>
    </row>
    <row r="19" spans="1:7" ht="15.75" x14ac:dyDescent="0.25">
      <c r="A19" s="34"/>
      <c r="B19" s="2" t="s">
        <v>84</v>
      </c>
      <c r="C19" s="4" t="s">
        <v>12</v>
      </c>
      <c r="D19" s="3">
        <v>20</v>
      </c>
      <c r="E19" s="4"/>
      <c r="F19" s="16"/>
      <c r="G19" s="20"/>
    </row>
    <row r="20" spans="1:7" ht="15.75" x14ac:dyDescent="0.25">
      <c r="A20" s="36" t="s">
        <v>99</v>
      </c>
      <c r="B20" s="36"/>
      <c r="C20" s="36"/>
      <c r="D20" s="17">
        <f>SUM(D14:D19)</f>
        <v>428</v>
      </c>
      <c r="E20" s="17">
        <f t="shared" ref="E20:G20" si="1">SUM(E14:E19)</f>
        <v>0</v>
      </c>
      <c r="F20" s="17">
        <f t="shared" si="1"/>
        <v>90</v>
      </c>
      <c r="G20" s="17">
        <f t="shared" si="1"/>
        <v>0</v>
      </c>
    </row>
    <row r="21" spans="1:7" ht="15.75" x14ac:dyDescent="0.25">
      <c r="A21" s="38" t="s">
        <v>13</v>
      </c>
      <c r="B21" s="38"/>
      <c r="C21" s="38"/>
      <c r="D21" s="38"/>
      <c r="E21" s="38"/>
      <c r="F21" s="38"/>
      <c r="G21" s="38"/>
    </row>
    <row r="22" spans="1:7" ht="15.75" x14ac:dyDescent="0.25">
      <c r="A22" s="34" t="s">
        <v>23</v>
      </c>
      <c r="B22" s="2" t="s">
        <v>15</v>
      </c>
      <c r="C22" s="3" t="s">
        <v>18</v>
      </c>
      <c r="D22" s="3">
        <v>25</v>
      </c>
      <c r="E22" s="3">
        <v>10</v>
      </c>
      <c r="F22" s="16">
        <v>6</v>
      </c>
      <c r="G22" s="16">
        <v>2</v>
      </c>
    </row>
    <row r="23" spans="1:7" ht="15.75" x14ac:dyDescent="0.25">
      <c r="A23" s="34"/>
      <c r="B23" s="2" t="s">
        <v>16</v>
      </c>
      <c r="C23" s="3" t="s">
        <v>18</v>
      </c>
      <c r="D23" s="3">
        <v>10</v>
      </c>
      <c r="E23" s="3"/>
      <c r="F23" s="16">
        <v>2</v>
      </c>
      <c r="G23" s="16"/>
    </row>
    <row r="24" spans="1:7" ht="15.75" x14ac:dyDescent="0.25">
      <c r="A24" s="34"/>
      <c r="B24" s="2" t="s">
        <v>17</v>
      </c>
      <c r="C24" s="3" t="s">
        <v>18</v>
      </c>
      <c r="D24" s="3">
        <v>25</v>
      </c>
      <c r="E24" s="3">
        <v>20</v>
      </c>
      <c r="F24" s="16">
        <v>7</v>
      </c>
      <c r="G24" s="16">
        <v>5</v>
      </c>
    </row>
    <row r="25" spans="1:7" ht="47.25" x14ac:dyDescent="0.25">
      <c r="A25" s="34"/>
      <c r="B25" s="2" t="s">
        <v>14</v>
      </c>
      <c r="C25" s="3" t="s">
        <v>18</v>
      </c>
      <c r="D25" s="3">
        <v>20</v>
      </c>
      <c r="E25" s="3">
        <v>5</v>
      </c>
      <c r="F25" s="16">
        <v>4</v>
      </c>
      <c r="G25" s="16">
        <v>1</v>
      </c>
    </row>
    <row r="26" spans="1:7" ht="31.5" x14ac:dyDescent="0.25">
      <c r="A26" s="34"/>
      <c r="B26" s="2" t="s">
        <v>22</v>
      </c>
      <c r="C26" s="3" t="s">
        <v>18</v>
      </c>
      <c r="D26" s="3">
        <v>10</v>
      </c>
      <c r="E26" s="3">
        <v>11</v>
      </c>
      <c r="F26" s="16">
        <v>2</v>
      </c>
      <c r="G26" s="16">
        <v>2</v>
      </c>
    </row>
    <row r="27" spans="1:7" ht="15.75" x14ac:dyDescent="0.25">
      <c r="A27" s="34"/>
      <c r="B27" s="2" t="s">
        <v>19</v>
      </c>
      <c r="C27" s="3" t="s">
        <v>21</v>
      </c>
      <c r="D27" s="3">
        <v>10</v>
      </c>
      <c r="E27" s="3"/>
      <c r="F27" s="16">
        <v>2</v>
      </c>
      <c r="G27" s="16"/>
    </row>
    <row r="28" spans="1:7" ht="15.75" x14ac:dyDescent="0.25">
      <c r="A28" s="34"/>
      <c r="B28" s="2" t="s">
        <v>20</v>
      </c>
      <c r="C28" s="3" t="s">
        <v>21</v>
      </c>
      <c r="D28" s="3">
        <v>17</v>
      </c>
      <c r="E28" s="3"/>
      <c r="F28" s="16">
        <v>3</v>
      </c>
      <c r="G28" s="16"/>
    </row>
    <row r="29" spans="1:7" ht="31.5" x14ac:dyDescent="0.25">
      <c r="A29" s="34"/>
      <c r="B29" s="2" t="s">
        <v>24</v>
      </c>
      <c r="C29" s="3" t="s">
        <v>18</v>
      </c>
      <c r="D29" s="3">
        <v>25</v>
      </c>
      <c r="E29" s="3">
        <v>15</v>
      </c>
      <c r="F29" s="16">
        <v>6</v>
      </c>
      <c r="G29" s="16">
        <v>4</v>
      </c>
    </row>
    <row r="30" spans="1:7" ht="15.75" x14ac:dyDescent="0.25">
      <c r="A30" s="34"/>
      <c r="B30" s="2" t="s">
        <v>25</v>
      </c>
      <c r="C30" s="3" t="s">
        <v>18</v>
      </c>
      <c r="D30" s="3">
        <v>25</v>
      </c>
      <c r="E30" s="3">
        <v>15</v>
      </c>
      <c r="F30" s="16">
        <v>6</v>
      </c>
      <c r="G30" s="16">
        <v>4</v>
      </c>
    </row>
    <row r="31" spans="1:7" ht="15.75" x14ac:dyDescent="0.25">
      <c r="A31" s="34"/>
      <c r="B31" s="2" t="s">
        <v>26</v>
      </c>
      <c r="C31" s="4" t="s">
        <v>12</v>
      </c>
      <c r="D31" s="4">
        <v>30</v>
      </c>
      <c r="E31" s="4"/>
      <c r="F31" s="16">
        <v>11</v>
      </c>
      <c r="G31" s="16"/>
    </row>
    <row r="32" spans="1:7" ht="15.75" customHeight="1" x14ac:dyDescent="0.25">
      <c r="A32" s="36" t="s">
        <v>100</v>
      </c>
      <c r="B32" s="36"/>
      <c r="C32" s="36"/>
      <c r="D32" s="17">
        <f>SUM(D22:D31)</f>
        <v>197</v>
      </c>
      <c r="E32" s="17">
        <f t="shared" ref="E32:G32" si="2">SUM(E22:E31)</f>
        <v>76</v>
      </c>
      <c r="F32" s="17">
        <f t="shared" si="2"/>
        <v>49</v>
      </c>
      <c r="G32" s="17">
        <f t="shared" si="2"/>
        <v>18</v>
      </c>
    </row>
    <row r="33" spans="1:7" ht="15.75" x14ac:dyDescent="0.25">
      <c r="A33" s="38" t="s">
        <v>102</v>
      </c>
      <c r="B33" s="38"/>
      <c r="C33" s="38"/>
      <c r="D33" s="38"/>
      <c r="E33" s="38"/>
      <c r="F33" s="38"/>
      <c r="G33" s="38"/>
    </row>
    <row r="34" spans="1:7" ht="31.5" x14ac:dyDescent="0.25">
      <c r="A34" s="12" t="s">
        <v>43</v>
      </c>
      <c r="B34" s="2" t="s">
        <v>27</v>
      </c>
      <c r="C34" s="3" t="s">
        <v>18</v>
      </c>
      <c r="D34" s="13"/>
      <c r="E34" s="3">
        <v>15</v>
      </c>
      <c r="F34" s="13"/>
      <c r="G34" s="16">
        <v>2</v>
      </c>
    </row>
    <row r="35" spans="1:7" ht="15.75" x14ac:dyDescent="0.25">
      <c r="A35" s="36" t="s">
        <v>103</v>
      </c>
      <c r="B35" s="36"/>
      <c r="C35" s="36"/>
      <c r="D35" s="17">
        <f>SUM(D34)</f>
        <v>0</v>
      </c>
      <c r="E35" s="17">
        <f t="shared" ref="E35:G35" si="3">SUM(E34)</f>
        <v>15</v>
      </c>
      <c r="F35" s="17">
        <f t="shared" si="3"/>
        <v>0</v>
      </c>
      <c r="G35" s="17">
        <f t="shared" si="3"/>
        <v>2</v>
      </c>
    </row>
    <row r="36" spans="1:7" ht="17.25" customHeight="1" x14ac:dyDescent="0.25">
      <c r="A36" s="38" t="s">
        <v>101</v>
      </c>
      <c r="B36" s="38"/>
      <c r="C36" s="38"/>
      <c r="D36" s="38"/>
      <c r="E36" s="38"/>
      <c r="F36" s="38"/>
      <c r="G36" s="38"/>
    </row>
    <row r="37" spans="1:7" ht="60.75" customHeight="1" x14ac:dyDescent="0.25">
      <c r="A37" s="12" t="s">
        <v>23</v>
      </c>
      <c r="B37" s="2" t="s">
        <v>92</v>
      </c>
      <c r="C37" s="3" t="s">
        <v>12</v>
      </c>
      <c r="D37" s="3">
        <v>25</v>
      </c>
      <c r="E37" s="3">
        <v>30</v>
      </c>
      <c r="F37" s="16">
        <v>4</v>
      </c>
      <c r="G37" s="16">
        <v>4</v>
      </c>
    </row>
    <row r="38" spans="1:7" ht="16.5" customHeight="1" x14ac:dyDescent="0.25">
      <c r="A38" s="36" t="s">
        <v>104</v>
      </c>
      <c r="B38" s="36"/>
      <c r="C38" s="36"/>
      <c r="D38" s="17">
        <f>SUM(D37)</f>
        <v>25</v>
      </c>
      <c r="E38" s="17">
        <f t="shared" ref="E38" si="4">SUM(E37)</f>
        <v>30</v>
      </c>
      <c r="F38" s="17">
        <f t="shared" ref="F38" si="5">SUM(F37)</f>
        <v>4</v>
      </c>
      <c r="G38" s="17">
        <f t="shared" ref="G38" si="6">SUM(G37)</f>
        <v>4</v>
      </c>
    </row>
    <row r="39" spans="1:7" ht="17.25" customHeight="1" x14ac:dyDescent="0.25">
      <c r="A39" s="35" t="s">
        <v>89</v>
      </c>
      <c r="B39" s="35"/>
      <c r="C39" s="35"/>
      <c r="D39" s="35"/>
      <c r="E39" s="35"/>
      <c r="F39" s="35"/>
      <c r="G39" s="35"/>
    </row>
    <row r="40" spans="1:7" ht="60.75" customHeight="1" x14ac:dyDescent="0.25">
      <c r="A40" s="12" t="s">
        <v>64</v>
      </c>
      <c r="B40" s="2" t="s">
        <v>90</v>
      </c>
      <c r="C40" s="3" t="s">
        <v>18</v>
      </c>
      <c r="D40" s="3">
        <v>10</v>
      </c>
      <c r="E40" s="3"/>
      <c r="F40" s="16">
        <v>1</v>
      </c>
      <c r="G40" s="20"/>
    </row>
    <row r="41" spans="1:7" ht="18" customHeight="1" x14ac:dyDescent="0.25">
      <c r="A41" s="36" t="s">
        <v>122</v>
      </c>
      <c r="B41" s="36"/>
      <c r="C41" s="36"/>
      <c r="D41" s="17">
        <f>SUM(D40)</f>
        <v>10</v>
      </c>
      <c r="E41" s="17">
        <f t="shared" ref="E41" si="7">SUM(E40)</f>
        <v>0</v>
      </c>
      <c r="F41" s="17">
        <f t="shared" ref="F41" si="8">SUM(F40)</f>
        <v>1</v>
      </c>
      <c r="G41" s="17">
        <f t="shared" ref="G41" si="9">SUM(G40)</f>
        <v>0</v>
      </c>
    </row>
    <row r="42" spans="1:7" ht="15.75" x14ac:dyDescent="0.25">
      <c r="A42" s="35" t="s">
        <v>106</v>
      </c>
      <c r="B42" s="35"/>
      <c r="C42" s="35"/>
      <c r="D42" s="35"/>
      <c r="E42" s="35"/>
      <c r="F42" s="35"/>
      <c r="G42" s="35"/>
    </row>
    <row r="43" spans="1:7" ht="31.5" x14ac:dyDescent="0.25">
      <c r="A43" s="34" t="s">
        <v>64</v>
      </c>
      <c r="B43" s="2" t="s">
        <v>66</v>
      </c>
      <c r="C43" s="3" t="s">
        <v>18</v>
      </c>
      <c r="D43" s="3">
        <v>37</v>
      </c>
      <c r="E43" s="3"/>
      <c r="F43" s="21">
        <v>5</v>
      </c>
      <c r="G43" s="16"/>
    </row>
    <row r="44" spans="1:7" ht="31.5" x14ac:dyDescent="0.25">
      <c r="A44" s="34"/>
      <c r="B44" s="2" t="s">
        <v>67</v>
      </c>
      <c r="C44" s="3" t="s">
        <v>21</v>
      </c>
      <c r="D44" s="3">
        <v>14</v>
      </c>
      <c r="E44" s="3"/>
      <c r="F44" s="21">
        <v>2</v>
      </c>
      <c r="G44" s="16"/>
    </row>
    <row r="45" spans="1:7" s="9" customFormat="1" ht="31.5" x14ac:dyDescent="0.25">
      <c r="A45" s="12" t="s">
        <v>43</v>
      </c>
      <c r="B45" s="2" t="s">
        <v>82</v>
      </c>
      <c r="C45" s="3" t="s">
        <v>18</v>
      </c>
      <c r="D45" s="3">
        <v>30</v>
      </c>
      <c r="E45" s="3"/>
      <c r="F45" s="16">
        <v>11</v>
      </c>
      <c r="G45" s="16"/>
    </row>
    <row r="46" spans="1:7" s="9" customFormat="1" ht="15.75" x14ac:dyDescent="0.25">
      <c r="A46" s="36" t="s">
        <v>107</v>
      </c>
      <c r="B46" s="36"/>
      <c r="C46" s="36"/>
      <c r="D46" s="17">
        <f>SUM(D43:D45)</f>
        <v>81</v>
      </c>
      <c r="E46" s="17">
        <f t="shared" ref="E46:G46" si="10">SUM(E43:E45)</f>
        <v>0</v>
      </c>
      <c r="F46" s="17">
        <f t="shared" si="10"/>
        <v>18</v>
      </c>
      <c r="G46" s="17">
        <f t="shared" si="10"/>
        <v>0</v>
      </c>
    </row>
    <row r="47" spans="1:7" ht="15.75" x14ac:dyDescent="0.25">
      <c r="A47" s="35" t="s">
        <v>68</v>
      </c>
      <c r="B47" s="35"/>
      <c r="C47" s="35"/>
      <c r="D47" s="35"/>
      <c r="E47" s="35"/>
      <c r="F47" s="35"/>
      <c r="G47" s="35"/>
    </row>
    <row r="48" spans="1:7" ht="31.5" customHeight="1" x14ac:dyDescent="0.25">
      <c r="A48" s="34" t="s">
        <v>64</v>
      </c>
      <c r="B48" s="2" t="s">
        <v>69</v>
      </c>
      <c r="C48" s="3" t="s">
        <v>18</v>
      </c>
      <c r="D48" s="3">
        <v>25</v>
      </c>
      <c r="E48" s="3"/>
      <c r="F48" s="16">
        <v>6</v>
      </c>
      <c r="G48" s="16"/>
    </row>
    <row r="49" spans="1:7" ht="31.5" x14ac:dyDescent="0.25">
      <c r="A49" s="34"/>
      <c r="B49" s="2" t="s">
        <v>70</v>
      </c>
      <c r="C49" s="3" t="s">
        <v>18</v>
      </c>
      <c r="D49" s="3">
        <v>100</v>
      </c>
      <c r="E49" s="3"/>
      <c r="F49" s="16">
        <v>25</v>
      </c>
      <c r="G49" s="16"/>
    </row>
    <row r="50" spans="1:7" ht="31.5" x14ac:dyDescent="0.25">
      <c r="A50" s="34"/>
      <c r="B50" s="2" t="s">
        <v>71</v>
      </c>
      <c r="C50" s="3" t="s">
        <v>21</v>
      </c>
      <c r="D50" s="3">
        <v>6</v>
      </c>
      <c r="E50" s="3"/>
      <c r="F50" s="16">
        <v>1</v>
      </c>
      <c r="G50" s="16"/>
    </row>
    <row r="51" spans="1:7" ht="31.5" x14ac:dyDescent="0.25">
      <c r="A51" s="34"/>
      <c r="B51" s="2" t="s">
        <v>72</v>
      </c>
      <c r="C51" s="3" t="s">
        <v>21</v>
      </c>
      <c r="D51" s="3">
        <v>40</v>
      </c>
      <c r="E51" s="3"/>
      <c r="F51" s="16">
        <v>4</v>
      </c>
      <c r="G51" s="16"/>
    </row>
    <row r="52" spans="1:7" ht="15.75" x14ac:dyDescent="0.25">
      <c r="A52" s="36" t="s">
        <v>108</v>
      </c>
      <c r="B52" s="36"/>
      <c r="C52" s="36"/>
      <c r="D52" s="17">
        <f>SUM(D48:D51)</f>
        <v>171</v>
      </c>
      <c r="E52" s="17">
        <f t="shared" ref="E52:G52" si="11">SUM(E48:E51)</f>
        <v>0</v>
      </c>
      <c r="F52" s="17">
        <f t="shared" si="11"/>
        <v>36</v>
      </c>
      <c r="G52" s="17">
        <f t="shared" si="11"/>
        <v>0</v>
      </c>
    </row>
    <row r="53" spans="1:7" ht="15.75" x14ac:dyDescent="0.25">
      <c r="A53" s="38" t="s">
        <v>63</v>
      </c>
      <c r="B53" s="38"/>
      <c r="C53" s="38"/>
      <c r="D53" s="38"/>
      <c r="E53" s="38"/>
      <c r="F53" s="38"/>
      <c r="G53" s="38"/>
    </row>
    <row r="54" spans="1:7" ht="42" customHeight="1" x14ac:dyDescent="0.25">
      <c r="A54" s="34" t="s">
        <v>64</v>
      </c>
      <c r="B54" s="2" t="s">
        <v>73</v>
      </c>
      <c r="C54" s="3" t="s">
        <v>18</v>
      </c>
      <c r="D54" s="3">
        <v>9</v>
      </c>
      <c r="E54" s="3"/>
      <c r="F54" s="16">
        <v>3</v>
      </c>
      <c r="G54" s="20"/>
    </row>
    <row r="55" spans="1:7" ht="42" customHeight="1" x14ac:dyDescent="0.25">
      <c r="A55" s="34"/>
      <c r="B55" s="2" t="s">
        <v>74</v>
      </c>
      <c r="C55" s="3" t="s">
        <v>21</v>
      </c>
      <c r="D55" s="3">
        <v>5</v>
      </c>
      <c r="E55" s="3"/>
      <c r="F55" s="16">
        <v>1</v>
      </c>
      <c r="G55" s="20"/>
    </row>
    <row r="56" spans="1:7" ht="135.75" customHeight="1" x14ac:dyDescent="0.25">
      <c r="A56" s="12" t="s">
        <v>50</v>
      </c>
      <c r="B56" s="2" t="s">
        <v>95</v>
      </c>
      <c r="C56" s="3" t="s">
        <v>18</v>
      </c>
      <c r="D56" s="3"/>
      <c r="E56" s="3">
        <v>6</v>
      </c>
      <c r="F56" s="16"/>
      <c r="G56" s="16">
        <v>2</v>
      </c>
    </row>
    <row r="57" spans="1:7" ht="18" customHeight="1" x14ac:dyDescent="0.25">
      <c r="A57" s="36" t="s">
        <v>109</v>
      </c>
      <c r="B57" s="36"/>
      <c r="C57" s="36"/>
      <c r="D57" s="17">
        <f>SUM(D54:D56)</f>
        <v>14</v>
      </c>
      <c r="E57" s="17">
        <f t="shared" ref="E57:G57" si="12">SUM(E54:E56)</f>
        <v>6</v>
      </c>
      <c r="F57" s="17">
        <f t="shared" si="12"/>
        <v>4</v>
      </c>
      <c r="G57" s="17">
        <f t="shared" si="12"/>
        <v>2</v>
      </c>
    </row>
    <row r="58" spans="1:7" ht="15.75" x14ac:dyDescent="0.25">
      <c r="A58" s="38" t="s">
        <v>28</v>
      </c>
      <c r="B58" s="38"/>
      <c r="C58" s="38"/>
      <c r="D58" s="38"/>
      <c r="E58" s="38"/>
      <c r="F58" s="38"/>
      <c r="G58" s="38"/>
    </row>
    <row r="59" spans="1:7" ht="15.75" x14ac:dyDescent="0.25">
      <c r="A59" s="34" t="s">
        <v>80</v>
      </c>
      <c r="B59" s="5" t="s">
        <v>29</v>
      </c>
      <c r="C59" s="12" t="s">
        <v>18</v>
      </c>
      <c r="D59" s="6">
        <v>12</v>
      </c>
      <c r="E59" s="6">
        <v>18</v>
      </c>
      <c r="F59" s="16">
        <v>1</v>
      </c>
      <c r="G59" s="16">
        <v>2</v>
      </c>
    </row>
    <row r="60" spans="1:7" ht="47.25" x14ac:dyDescent="0.25">
      <c r="A60" s="34"/>
      <c r="B60" s="5" t="s">
        <v>30</v>
      </c>
      <c r="C60" s="12" t="s">
        <v>18</v>
      </c>
      <c r="D60" s="6">
        <v>20</v>
      </c>
      <c r="E60" s="6">
        <v>15</v>
      </c>
      <c r="F60" s="16">
        <v>2</v>
      </c>
      <c r="G60" s="16">
        <v>2</v>
      </c>
    </row>
    <row r="61" spans="1:7" ht="31.5" x14ac:dyDescent="0.25">
      <c r="A61" s="34"/>
      <c r="B61" s="5" t="s">
        <v>31</v>
      </c>
      <c r="C61" s="12" t="s">
        <v>18</v>
      </c>
      <c r="D61" s="6">
        <v>10</v>
      </c>
      <c r="E61" s="6">
        <v>7</v>
      </c>
      <c r="F61" s="16">
        <v>1</v>
      </c>
      <c r="G61" s="16">
        <v>1</v>
      </c>
    </row>
    <row r="62" spans="1:7" ht="15.75" x14ac:dyDescent="0.25">
      <c r="A62" s="34"/>
      <c r="B62" s="5" t="s">
        <v>75</v>
      </c>
      <c r="C62" s="12" t="s">
        <v>18</v>
      </c>
      <c r="D62" s="6">
        <v>208</v>
      </c>
      <c r="E62" s="6">
        <v>60</v>
      </c>
      <c r="F62" s="16">
        <v>10</v>
      </c>
      <c r="G62" s="16">
        <v>3</v>
      </c>
    </row>
    <row r="63" spans="1:7" ht="15.75" x14ac:dyDescent="0.25">
      <c r="A63" s="34"/>
      <c r="B63" s="5" t="s">
        <v>32</v>
      </c>
      <c r="C63" s="12" t="s">
        <v>21</v>
      </c>
      <c r="D63" s="6">
        <v>8</v>
      </c>
      <c r="E63" s="6">
        <v>5</v>
      </c>
      <c r="F63" s="16">
        <v>1</v>
      </c>
      <c r="G63" s="16"/>
    </row>
    <row r="64" spans="1:7" ht="47.25" x14ac:dyDescent="0.25">
      <c r="A64" s="34"/>
      <c r="B64" s="5" t="s">
        <v>33</v>
      </c>
      <c r="C64" s="12" t="s">
        <v>21</v>
      </c>
      <c r="D64" s="6">
        <v>7</v>
      </c>
      <c r="E64" s="6">
        <v>5</v>
      </c>
      <c r="F64" s="16">
        <v>1</v>
      </c>
      <c r="G64" s="16">
        <v>1</v>
      </c>
    </row>
    <row r="65" spans="1:7" ht="15.75" customHeight="1" x14ac:dyDescent="0.25">
      <c r="A65" s="34"/>
      <c r="B65" s="5" t="s">
        <v>34</v>
      </c>
      <c r="C65" s="12" t="s">
        <v>21</v>
      </c>
      <c r="D65" s="6">
        <v>21</v>
      </c>
      <c r="E65" s="6">
        <v>20</v>
      </c>
      <c r="F65" s="16">
        <v>4</v>
      </c>
      <c r="G65" s="16">
        <v>4</v>
      </c>
    </row>
    <row r="66" spans="1:7" ht="16.5" customHeight="1" x14ac:dyDescent="0.25">
      <c r="A66" s="36" t="s">
        <v>110</v>
      </c>
      <c r="B66" s="36"/>
      <c r="C66" s="36"/>
      <c r="D66" s="17">
        <f>SUM(D59:D65)</f>
        <v>286</v>
      </c>
      <c r="E66" s="17">
        <f t="shared" ref="E66:G66" si="13">SUM(E59:E65)</f>
        <v>130</v>
      </c>
      <c r="F66" s="17">
        <f t="shared" si="13"/>
        <v>20</v>
      </c>
      <c r="G66" s="17">
        <f t="shared" si="13"/>
        <v>13</v>
      </c>
    </row>
    <row r="67" spans="1:7" ht="15.75" x14ac:dyDescent="0.25">
      <c r="A67" s="38" t="s">
        <v>62</v>
      </c>
      <c r="B67" s="38"/>
      <c r="C67" s="38"/>
      <c r="D67" s="38"/>
      <c r="E67" s="38"/>
      <c r="F67" s="38"/>
      <c r="G67" s="38"/>
    </row>
    <row r="68" spans="1:7" s="10" customFormat="1" ht="31.5" x14ac:dyDescent="0.25">
      <c r="A68" s="34" t="s">
        <v>43</v>
      </c>
      <c r="B68" s="2" t="s">
        <v>35</v>
      </c>
      <c r="C68" s="3" t="s">
        <v>18</v>
      </c>
      <c r="D68" s="3">
        <v>30</v>
      </c>
      <c r="E68" s="3"/>
      <c r="F68" s="16">
        <v>3</v>
      </c>
      <c r="G68" s="20"/>
    </row>
    <row r="69" spans="1:7" s="10" customFormat="1" ht="15.75" x14ac:dyDescent="0.25">
      <c r="A69" s="34"/>
      <c r="B69" s="2" t="s">
        <v>36</v>
      </c>
      <c r="C69" s="3" t="s">
        <v>18</v>
      </c>
      <c r="D69" s="3">
        <v>25</v>
      </c>
      <c r="E69" s="3"/>
      <c r="F69" s="16">
        <v>3</v>
      </c>
      <c r="G69" s="20"/>
    </row>
    <row r="70" spans="1:7" ht="43.5" customHeight="1" x14ac:dyDescent="0.25">
      <c r="A70" s="34" t="s">
        <v>64</v>
      </c>
      <c r="B70" s="2" t="s">
        <v>51</v>
      </c>
      <c r="C70" s="3" t="s">
        <v>18</v>
      </c>
      <c r="D70" s="3">
        <v>50</v>
      </c>
      <c r="E70" s="3"/>
      <c r="F70" s="16">
        <v>7</v>
      </c>
      <c r="G70" s="22"/>
    </row>
    <row r="71" spans="1:7" ht="43.5" customHeight="1" x14ac:dyDescent="0.25">
      <c r="A71" s="34"/>
      <c r="B71" s="2" t="s">
        <v>85</v>
      </c>
      <c r="C71" s="3" t="s">
        <v>21</v>
      </c>
      <c r="D71" s="3">
        <v>9</v>
      </c>
      <c r="E71" s="3"/>
      <c r="F71" s="16">
        <v>1</v>
      </c>
      <c r="G71" s="22"/>
    </row>
    <row r="72" spans="1:7" ht="43.5" customHeight="1" x14ac:dyDescent="0.25">
      <c r="A72" s="34"/>
      <c r="B72" s="2" t="s">
        <v>36</v>
      </c>
      <c r="C72" s="3" t="s">
        <v>18</v>
      </c>
      <c r="D72" s="3">
        <v>50</v>
      </c>
      <c r="E72" s="3"/>
      <c r="F72" s="16">
        <v>8</v>
      </c>
      <c r="G72" s="22"/>
    </row>
    <row r="73" spans="1:7" ht="43.5" customHeight="1" x14ac:dyDescent="0.25">
      <c r="A73" s="34"/>
      <c r="B73" s="2" t="s">
        <v>65</v>
      </c>
      <c r="C73" s="3" t="s">
        <v>21</v>
      </c>
      <c r="D73" s="3">
        <v>9</v>
      </c>
      <c r="E73" s="3"/>
      <c r="F73" s="16">
        <v>1</v>
      </c>
      <c r="G73" s="22"/>
    </row>
    <row r="74" spans="1:7" ht="141.75" customHeight="1" x14ac:dyDescent="0.25">
      <c r="A74" s="12" t="s">
        <v>50</v>
      </c>
      <c r="B74" s="2" t="s">
        <v>51</v>
      </c>
      <c r="C74" s="3" t="s">
        <v>18</v>
      </c>
      <c r="D74" s="3"/>
      <c r="E74" s="3">
        <v>3</v>
      </c>
      <c r="F74" s="22"/>
      <c r="G74" s="22"/>
    </row>
    <row r="75" spans="1:7" ht="66" customHeight="1" x14ac:dyDescent="0.25">
      <c r="A75" s="12" t="s">
        <v>54</v>
      </c>
      <c r="B75" s="2" t="s">
        <v>55</v>
      </c>
      <c r="C75" s="3" t="s">
        <v>18</v>
      </c>
      <c r="D75" s="3">
        <v>5</v>
      </c>
      <c r="E75" s="3"/>
      <c r="F75" s="16">
        <v>1</v>
      </c>
      <c r="G75" s="20"/>
    </row>
    <row r="76" spans="1:7" ht="16.5" customHeight="1" x14ac:dyDescent="0.25">
      <c r="A76" s="36" t="s">
        <v>111</v>
      </c>
      <c r="B76" s="36"/>
      <c r="C76" s="36"/>
      <c r="D76" s="17">
        <f>SUM(D68:D75)</f>
        <v>178</v>
      </c>
      <c r="E76" s="17">
        <f t="shared" ref="E76:G76" si="14">SUM(E68:E75)</f>
        <v>3</v>
      </c>
      <c r="F76" s="17">
        <f t="shared" si="14"/>
        <v>24</v>
      </c>
      <c r="G76" s="17">
        <f t="shared" si="14"/>
        <v>0</v>
      </c>
    </row>
    <row r="77" spans="1:7" ht="15.75" x14ac:dyDescent="0.25">
      <c r="A77" s="38" t="s">
        <v>48</v>
      </c>
      <c r="B77" s="38"/>
      <c r="C77" s="38"/>
      <c r="D77" s="38"/>
      <c r="E77" s="38"/>
      <c r="F77" s="38"/>
      <c r="G77" s="38"/>
    </row>
    <row r="78" spans="1:7" ht="41.25" customHeight="1" x14ac:dyDescent="0.25">
      <c r="A78" s="12" t="s">
        <v>43</v>
      </c>
      <c r="B78" s="2" t="s">
        <v>49</v>
      </c>
      <c r="C78" s="3" t="s">
        <v>18</v>
      </c>
      <c r="D78" s="3">
        <v>23</v>
      </c>
      <c r="E78" s="3"/>
      <c r="F78" s="16">
        <v>1</v>
      </c>
      <c r="G78" s="20"/>
    </row>
    <row r="79" spans="1:7" ht="16.5" customHeight="1" x14ac:dyDescent="0.25">
      <c r="A79" s="36" t="s">
        <v>112</v>
      </c>
      <c r="B79" s="36"/>
      <c r="C79" s="36"/>
      <c r="D79" s="17">
        <f>SUM(D78)</f>
        <v>23</v>
      </c>
      <c r="E79" s="17">
        <f t="shared" ref="E79" si="15">SUM(E78)</f>
        <v>0</v>
      </c>
      <c r="F79" s="17">
        <f t="shared" ref="F79" si="16">SUM(F78)</f>
        <v>1</v>
      </c>
      <c r="G79" s="17">
        <f t="shared" ref="G79" si="17">SUM(G78)</f>
        <v>0</v>
      </c>
    </row>
    <row r="80" spans="1:7" ht="15.75" x14ac:dyDescent="0.25">
      <c r="A80" s="38" t="s">
        <v>78</v>
      </c>
      <c r="B80" s="38"/>
      <c r="C80" s="38"/>
      <c r="D80" s="38"/>
      <c r="E80" s="38"/>
      <c r="F80" s="38"/>
      <c r="G80" s="38"/>
    </row>
    <row r="81" spans="1:7" ht="31.5" x14ac:dyDescent="0.25">
      <c r="A81" s="34" t="s">
        <v>61</v>
      </c>
      <c r="B81" s="2" t="s">
        <v>56</v>
      </c>
      <c r="C81" s="3" t="s">
        <v>18</v>
      </c>
      <c r="D81" s="14"/>
      <c r="E81" s="3">
        <v>25</v>
      </c>
      <c r="F81" s="16"/>
      <c r="G81" s="16">
        <v>1</v>
      </c>
    </row>
    <row r="82" spans="1:7" ht="31.5" x14ac:dyDescent="0.25">
      <c r="A82" s="34"/>
      <c r="B82" s="2" t="s">
        <v>57</v>
      </c>
      <c r="C82" s="3" t="s">
        <v>18</v>
      </c>
      <c r="D82" s="14"/>
      <c r="E82" s="3">
        <v>25</v>
      </c>
      <c r="F82" s="16"/>
      <c r="G82" s="16">
        <v>3</v>
      </c>
    </row>
    <row r="83" spans="1:7" ht="31.5" x14ac:dyDescent="0.25">
      <c r="A83" s="34"/>
      <c r="B83" s="2" t="s">
        <v>58</v>
      </c>
      <c r="C83" s="3" t="s">
        <v>18</v>
      </c>
      <c r="D83" s="3">
        <v>26</v>
      </c>
      <c r="E83" s="3"/>
      <c r="F83" s="16">
        <v>4</v>
      </c>
      <c r="G83" s="16"/>
    </row>
    <row r="84" spans="1:7" ht="31.5" x14ac:dyDescent="0.25">
      <c r="A84" s="34"/>
      <c r="B84" s="2" t="s">
        <v>59</v>
      </c>
      <c r="C84" s="3" t="s">
        <v>18</v>
      </c>
      <c r="D84" s="3"/>
      <c r="E84" s="3">
        <v>25</v>
      </c>
      <c r="F84" s="16"/>
      <c r="G84" s="16">
        <v>4</v>
      </c>
    </row>
    <row r="85" spans="1:7" ht="31.5" x14ac:dyDescent="0.25">
      <c r="A85" s="34"/>
      <c r="B85" s="18" t="s">
        <v>91</v>
      </c>
      <c r="C85" s="3" t="s">
        <v>18</v>
      </c>
      <c r="D85" s="15"/>
      <c r="E85" s="3">
        <v>8</v>
      </c>
      <c r="F85" s="16"/>
      <c r="G85" s="16"/>
    </row>
    <row r="86" spans="1:7" ht="31.5" x14ac:dyDescent="0.25">
      <c r="A86" s="34"/>
      <c r="B86" s="2" t="s">
        <v>60</v>
      </c>
      <c r="C86" s="3" t="s">
        <v>18</v>
      </c>
      <c r="D86" s="3">
        <v>15</v>
      </c>
      <c r="E86" s="3"/>
      <c r="F86" s="16">
        <v>3</v>
      </c>
      <c r="G86" s="16"/>
    </row>
    <row r="87" spans="1:7" ht="15.75" x14ac:dyDescent="0.25">
      <c r="A87" s="34"/>
      <c r="B87" s="2" t="s">
        <v>93</v>
      </c>
      <c r="C87" s="3" t="s">
        <v>12</v>
      </c>
      <c r="D87" s="3">
        <v>10</v>
      </c>
      <c r="E87" s="3"/>
      <c r="F87" s="16">
        <v>8</v>
      </c>
      <c r="G87" s="16"/>
    </row>
    <row r="88" spans="1:7" ht="15.75" x14ac:dyDescent="0.25">
      <c r="A88" s="36" t="s">
        <v>113</v>
      </c>
      <c r="B88" s="36"/>
      <c r="C88" s="36"/>
      <c r="D88" s="17">
        <f>SUM(D81:D87)</f>
        <v>51</v>
      </c>
      <c r="E88" s="17">
        <f t="shared" ref="E88:G88" si="18">SUM(E81:E87)</f>
        <v>83</v>
      </c>
      <c r="F88" s="17">
        <f t="shared" si="18"/>
        <v>15</v>
      </c>
      <c r="G88" s="17">
        <f t="shared" si="18"/>
        <v>8</v>
      </c>
    </row>
    <row r="89" spans="1:7" ht="15.75" x14ac:dyDescent="0.25">
      <c r="A89" s="38" t="s">
        <v>44</v>
      </c>
      <c r="B89" s="38"/>
      <c r="C89" s="38"/>
      <c r="D89" s="38"/>
      <c r="E89" s="38"/>
      <c r="F89" s="38"/>
      <c r="G89" s="38"/>
    </row>
    <row r="90" spans="1:7" ht="42.75" customHeight="1" x14ac:dyDescent="0.25">
      <c r="A90" s="34" t="s">
        <v>52</v>
      </c>
      <c r="B90" s="7" t="s">
        <v>45</v>
      </c>
      <c r="C90" s="3" t="s">
        <v>18</v>
      </c>
      <c r="D90" s="3">
        <v>12</v>
      </c>
      <c r="E90" s="3"/>
      <c r="F90" s="16">
        <v>2</v>
      </c>
      <c r="G90" s="16"/>
    </row>
    <row r="91" spans="1:7" ht="42.75" customHeight="1" x14ac:dyDescent="0.25">
      <c r="A91" s="34"/>
      <c r="B91" s="2" t="s">
        <v>53</v>
      </c>
      <c r="C91" s="3" t="s">
        <v>18</v>
      </c>
      <c r="D91" s="3">
        <v>12</v>
      </c>
      <c r="E91" s="3"/>
      <c r="F91" s="16">
        <v>2</v>
      </c>
      <c r="G91" s="16"/>
    </row>
    <row r="92" spans="1:7" ht="24.75" customHeight="1" x14ac:dyDescent="0.25">
      <c r="A92" s="34" t="s">
        <v>54</v>
      </c>
      <c r="B92" s="7" t="s">
        <v>45</v>
      </c>
      <c r="C92" s="3" t="s">
        <v>18</v>
      </c>
      <c r="D92" s="3">
        <v>5</v>
      </c>
      <c r="E92" s="3"/>
      <c r="F92" s="16">
        <v>1</v>
      </c>
      <c r="G92" s="16"/>
    </row>
    <row r="93" spans="1:7" ht="24.75" customHeight="1" x14ac:dyDescent="0.25">
      <c r="A93" s="34"/>
      <c r="B93" s="7" t="s">
        <v>46</v>
      </c>
      <c r="C93" s="3" t="s">
        <v>18</v>
      </c>
      <c r="D93" s="3">
        <v>4</v>
      </c>
      <c r="E93" s="3"/>
      <c r="F93" s="16"/>
      <c r="G93" s="16"/>
    </row>
    <row r="94" spans="1:7" ht="24.75" customHeight="1" x14ac:dyDescent="0.25">
      <c r="A94" s="34"/>
      <c r="B94" s="7" t="s">
        <v>47</v>
      </c>
      <c r="C94" s="3" t="s">
        <v>21</v>
      </c>
      <c r="D94" s="3">
        <v>10</v>
      </c>
      <c r="E94" s="3">
        <v>1</v>
      </c>
      <c r="F94" s="16">
        <v>1</v>
      </c>
      <c r="G94" s="16"/>
    </row>
    <row r="95" spans="1:7" ht="50.25" customHeight="1" x14ac:dyDescent="0.25">
      <c r="A95" s="19" t="s">
        <v>94</v>
      </c>
      <c r="B95" s="7" t="s">
        <v>45</v>
      </c>
      <c r="C95" s="3" t="s">
        <v>18</v>
      </c>
      <c r="D95" s="3">
        <v>8</v>
      </c>
      <c r="E95" s="3"/>
      <c r="F95" s="16"/>
      <c r="G95" s="16"/>
    </row>
    <row r="96" spans="1:7" ht="54" customHeight="1" x14ac:dyDescent="0.25">
      <c r="A96" s="12" t="s">
        <v>64</v>
      </c>
      <c r="B96" s="7" t="s">
        <v>45</v>
      </c>
      <c r="C96" s="3" t="s">
        <v>18</v>
      </c>
      <c r="D96" s="3">
        <v>5</v>
      </c>
      <c r="E96" s="3"/>
      <c r="F96" s="16">
        <v>1</v>
      </c>
      <c r="G96" s="16"/>
    </row>
    <row r="97" spans="1:7" ht="18" customHeight="1" x14ac:dyDescent="0.25">
      <c r="A97" s="36" t="s">
        <v>114</v>
      </c>
      <c r="B97" s="36"/>
      <c r="C97" s="36"/>
      <c r="D97" s="17">
        <f>SUM(D90:D96)</f>
        <v>56</v>
      </c>
      <c r="E97" s="17">
        <f t="shared" ref="E97:G97" si="19">SUM(E90:E96)</f>
        <v>1</v>
      </c>
      <c r="F97" s="17">
        <f t="shared" si="19"/>
        <v>7</v>
      </c>
      <c r="G97" s="17">
        <f t="shared" si="19"/>
        <v>0</v>
      </c>
    </row>
    <row r="98" spans="1:7" ht="15.75" x14ac:dyDescent="0.25">
      <c r="A98" s="35" t="s">
        <v>76</v>
      </c>
      <c r="B98" s="35"/>
      <c r="C98" s="35"/>
      <c r="D98" s="35"/>
      <c r="E98" s="35"/>
      <c r="F98" s="35"/>
      <c r="G98" s="35"/>
    </row>
    <row r="99" spans="1:7" ht="34.5" customHeight="1" x14ac:dyDescent="0.25">
      <c r="A99" s="34" t="s">
        <v>80</v>
      </c>
      <c r="B99" s="8" t="s">
        <v>77</v>
      </c>
      <c r="C99" s="3" t="s">
        <v>18</v>
      </c>
      <c r="D99" s="3">
        <v>10</v>
      </c>
      <c r="E99" s="3">
        <v>10</v>
      </c>
      <c r="F99" s="16">
        <v>1</v>
      </c>
      <c r="G99" s="20"/>
    </row>
    <row r="100" spans="1:7" ht="27.75" customHeight="1" x14ac:dyDescent="0.25">
      <c r="A100" s="34"/>
      <c r="B100" s="5" t="s">
        <v>79</v>
      </c>
      <c r="C100" s="12" t="s">
        <v>21</v>
      </c>
      <c r="D100" s="6">
        <v>7</v>
      </c>
      <c r="E100" s="6">
        <v>7</v>
      </c>
      <c r="F100" s="16">
        <v>1</v>
      </c>
      <c r="G100" s="20"/>
    </row>
    <row r="101" spans="1:7" ht="16.5" customHeight="1" x14ac:dyDescent="0.25">
      <c r="A101" s="36" t="s">
        <v>115</v>
      </c>
      <c r="B101" s="36"/>
      <c r="C101" s="36"/>
      <c r="D101" s="17">
        <f>SUM(D99:D100)</f>
        <v>17</v>
      </c>
      <c r="E101" s="17">
        <f t="shared" ref="E101:G101" si="20">SUM(E99:E100)</f>
        <v>17</v>
      </c>
      <c r="F101" s="17">
        <f t="shared" si="20"/>
        <v>2</v>
      </c>
      <c r="G101" s="17">
        <f t="shared" si="20"/>
        <v>0</v>
      </c>
    </row>
    <row r="102" spans="1:7" ht="20.25" customHeight="1" x14ac:dyDescent="0.25">
      <c r="A102" s="35" t="s">
        <v>116</v>
      </c>
      <c r="B102" s="35"/>
      <c r="C102" s="35"/>
      <c r="D102" s="35"/>
      <c r="E102" s="35"/>
      <c r="F102" s="35"/>
      <c r="G102" s="35"/>
    </row>
    <row r="103" spans="1:7" ht="138" customHeight="1" x14ac:dyDescent="0.25">
      <c r="A103" s="12" t="s">
        <v>50</v>
      </c>
      <c r="B103" s="2" t="s">
        <v>88</v>
      </c>
      <c r="C103" s="12" t="s">
        <v>18</v>
      </c>
      <c r="D103" s="3">
        <v>6</v>
      </c>
      <c r="E103" s="3">
        <v>9</v>
      </c>
      <c r="F103" s="16">
        <v>1</v>
      </c>
      <c r="G103" s="16">
        <v>1</v>
      </c>
    </row>
    <row r="104" spans="1:7" ht="18" customHeight="1" x14ac:dyDescent="0.25">
      <c r="A104" s="36" t="s">
        <v>117</v>
      </c>
      <c r="B104" s="36"/>
      <c r="C104" s="36"/>
      <c r="D104" s="17">
        <f>SUM(D103)</f>
        <v>6</v>
      </c>
      <c r="E104" s="17">
        <f t="shared" ref="E104" si="21">SUM(E103)</f>
        <v>9</v>
      </c>
      <c r="F104" s="17">
        <f t="shared" ref="F104" si="22">SUM(F103)</f>
        <v>1</v>
      </c>
      <c r="G104" s="17">
        <f t="shared" ref="G104" si="23">SUM(G103)</f>
        <v>1</v>
      </c>
    </row>
    <row r="105" spans="1:7" ht="15.75" x14ac:dyDescent="0.25">
      <c r="A105" s="35" t="s">
        <v>83</v>
      </c>
      <c r="B105" s="35"/>
      <c r="C105" s="35"/>
      <c r="D105" s="35"/>
      <c r="E105" s="35"/>
      <c r="F105" s="35"/>
      <c r="G105" s="35"/>
    </row>
    <row r="106" spans="1:7" ht="70.5" customHeight="1" x14ac:dyDescent="0.25">
      <c r="A106" s="12" t="s">
        <v>54</v>
      </c>
      <c r="B106" s="5" t="s">
        <v>86</v>
      </c>
      <c r="C106" s="3" t="s">
        <v>18</v>
      </c>
      <c r="D106" s="12">
        <v>51</v>
      </c>
      <c r="E106" s="11"/>
      <c r="F106" s="16">
        <v>8</v>
      </c>
      <c r="G106" s="16"/>
    </row>
    <row r="107" spans="1:7" ht="91.5" customHeight="1" x14ac:dyDescent="0.25">
      <c r="A107" s="12" t="s">
        <v>43</v>
      </c>
      <c r="B107" s="5" t="s">
        <v>86</v>
      </c>
      <c r="C107" s="3" t="s">
        <v>18</v>
      </c>
      <c r="D107" s="3">
        <v>9</v>
      </c>
      <c r="E107" s="3"/>
      <c r="F107" s="16">
        <v>1</v>
      </c>
      <c r="G107" s="16"/>
    </row>
    <row r="108" spans="1:7" ht="16.5" customHeight="1" x14ac:dyDescent="0.25">
      <c r="A108" s="36" t="s">
        <v>119</v>
      </c>
      <c r="B108" s="36"/>
      <c r="C108" s="36"/>
      <c r="D108" s="17">
        <f>SUM(D106:D107)</f>
        <v>60</v>
      </c>
      <c r="E108" s="17">
        <f t="shared" ref="E108:G108" si="24">SUM(E106:E107)</f>
        <v>0</v>
      </c>
      <c r="F108" s="17">
        <f t="shared" si="24"/>
        <v>9</v>
      </c>
      <c r="G108" s="17">
        <f t="shared" si="24"/>
        <v>0</v>
      </c>
    </row>
    <row r="109" spans="1:7" ht="21.75" customHeight="1" x14ac:dyDescent="0.25">
      <c r="A109" s="35" t="s">
        <v>118</v>
      </c>
      <c r="B109" s="35"/>
      <c r="C109" s="35"/>
      <c r="D109" s="35"/>
      <c r="E109" s="35"/>
      <c r="F109" s="35"/>
      <c r="G109" s="35"/>
    </row>
    <row r="110" spans="1:7" ht="31.5" x14ac:dyDescent="0.25">
      <c r="A110" s="12" t="s">
        <v>43</v>
      </c>
      <c r="B110" s="5" t="s">
        <v>96</v>
      </c>
      <c r="C110" s="3" t="s">
        <v>18</v>
      </c>
      <c r="D110" s="3">
        <v>9</v>
      </c>
      <c r="E110" s="3"/>
      <c r="F110" s="16">
        <v>1</v>
      </c>
      <c r="G110" s="16"/>
    </row>
    <row r="111" spans="1:7" ht="15.75" x14ac:dyDescent="0.25">
      <c r="A111" s="36" t="s">
        <v>120</v>
      </c>
      <c r="B111" s="36"/>
      <c r="C111" s="36"/>
      <c r="D111" s="31">
        <f>SUM(D110)</f>
        <v>9</v>
      </c>
      <c r="E111" s="31">
        <f t="shared" ref="E111" si="25">SUM(E110)</f>
        <v>0</v>
      </c>
      <c r="F111" s="31">
        <f t="shared" ref="F111" si="26">SUM(F110)</f>
        <v>1</v>
      </c>
      <c r="G111" s="31">
        <f t="shared" ref="G111" si="27">SUM(G110)</f>
        <v>0</v>
      </c>
    </row>
    <row r="112" spans="1:7" s="30" customFormat="1" ht="15.75" x14ac:dyDescent="0.25">
      <c r="A112" s="35" t="s">
        <v>129</v>
      </c>
      <c r="B112" s="35"/>
      <c r="C112" s="35"/>
      <c r="D112" s="35"/>
      <c r="E112" s="35"/>
      <c r="F112" s="35"/>
      <c r="G112" s="35"/>
    </row>
    <row r="113" spans="1:7" ht="90" x14ac:dyDescent="0.25">
      <c r="A113" s="29" t="s">
        <v>127</v>
      </c>
      <c r="B113" s="32" t="s">
        <v>128</v>
      </c>
      <c r="C113" s="33" t="s">
        <v>18</v>
      </c>
      <c r="D113" s="33">
        <v>4</v>
      </c>
      <c r="E113" s="33">
        <v>0</v>
      </c>
      <c r="F113" s="33">
        <v>0</v>
      </c>
      <c r="G113" s="33">
        <v>0</v>
      </c>
    </row>
    <row r="114" spans="1:7" ht="15.75" x14ac:dyDescent="0.25">
      <c r="A114" s="36" t="s">
        <v>130</v>
      </c>
      <c r="B114" s="36"/>
      <c r="C114" s="36"/>
      <c r="D114" s="31">
        <f>SUM(D113)</f>
        <v>4</v>
      </c>
      <c r="E114" s="31">
        <f t="shared" ref="E114:G114" si="28">SUM(E113)</f>
        <v>0</v>
      </c>
      <c r="F114" s="31">
        <f t="shared" si="28"/>
        <v>0</v>
      </c>
      <c r="G114" s="31">
        <f t="shared" si="28"/>
        <v>0</v>
      </c>
    </row>
    <row r="115" spans="1:7" ht="15.75" x14ac:dyDescent="0.25">
      <c r="A115" s="42" t="s">
        <v>121</v>
      </c>
      <c r="B115" s="43"/>
      <c r="C115" s="44"/>
      <c r="D115" s="23">
        <f>D12+D20+D32+D35+D38+D46+D52+D57+D66+D76+D79+D88+D97+D101+D104+D108+D111+D41+D114</f>
        <v>1916</v>
      </c>
      <c r="E115" s="23">
        <f t="shared" ref="E115:G115" si="29">E12+E20+E32+E35+E38+E46+E52+E57+E66+E76+E79+E88+E97+E101+E104+E108+E111+E41+E114</f>
        <v>578</v>
      </c>
      <c r="F115" s="23">
        <f t="shared" si="29"/>
        <v>371</v>
      </c>
      <c r="G115" s="23">
        <f t="shared" si="29"/>
        <v>100</v>
      </c>
    </row>
    <row r="118" spans="1:7" ht="15.75" customHeight="1" x14ac:dyDescent="0.25">
      <c r="A118" s="37" t="s">
        <v>131</v>
      </c>
      <c r="B118" s="37"/>
      <c r="C118" s="37"/>
      <c r="D118" s="37"/>
      <c r="E118" s="37"/>
      <c r="F118" s="37"/>
      <c r="G118" s="37"/>
    </row>
    <row r="119" spans="1:7" ht="15.75" customHeight="1" x14ac:dyDescent="0.25">
      <c r="A119" s="37"/>
      <c r="B119" s="37"/>
      <c r="C119" s="37"/>
      <c r="D119" s="37"/>
      <c r="E119" s="37"/>
      <c r="F119" s="37"/>
      <c r="G119" s="37"/>
    </row>
    <row r="120" spans="1:7" ht="15.75" customHeight="1" x14ac:dyDescent="0.25">
      <c r="A120" s="37"/>
      <c r="B120" s="37"/>
      <c r="C120" s="37"/>
      <c r="D120" s="37"/>
      <c r="E120" s="37"/>
      <c r="F120" s="37"/>
      <c r="G120" s="37"/>
    </row>
    <row r="121" spans="1:7" ht="20.25" x14ac:dyDescent="0.3">
      <c r="A121" s="45" t="s">
        <v>132</v>
      </c>
      <c r="B121" s="45"/>
      <c r="C121" s="45"/>
      <c r="D121" s="45"/>
      <c r="E121" s="45"/>
      <c r="F121" s="45"/>
      <c r="G121" s="45"/>
    </row>
    <row r="122" spans="1:7" ht="31.5" customHeight="1" x14ac:dyDescent="0.25">
      <c r="A122" s="34" t="s">
        <v>43</v>
      </c>
      <c r="B122" s="5" t="s">
        <v>123</v>
      </c>
      <c r="C122" s="3" t="s">
        <v>18</v>
      </c>
      <c r="D122" s="25"/>
      <c r="E122" s="25"/>
      <c r="F122" s="3">
        <v>13</v>
      </c>
      <c r="G122" s="26"/>
    </row>
    <row r="123" spans="1:7" ht="31.5" x14ac:dyDescent="0.25">
      <c r="A123" s="34"/>
      <c r="B123" s="5" t="s">
        <v>124</v>
      </c>
      <c r="C123" s="3" t="s">
        <v>12</v>
      </c>
      <c r="D123" s="27"/>
      <c r="E123" s="27"/>
      <c r="F123" s="24">
        <v>5</v>
      </c>
      <c r="G123" s="27"/>
    </row>
    <row r="124" spans="1:7" ht="33.75" customHeight="1" x14ac:dyDescent="0.25">
      <c r="A124" s="46" t="s">
        <v>133</v>
      </c>
      <c r="B124" s="46"/>
      <c r="C124" s="46"/>
      <c r="D124" s="46"/>
      <c r="E124" s="46"/>
      <c r="F124" s="46"/>
      <c r="G124" s="46"/>
    </row>
    <row r="125" spans="1:7" ht="47.25" x14ac:dyDescent="0.25">
      <c r="A125" s="34" t="s">
        <v>43</v>
      </c>
      <c r="B125" s="5" t="s">
        <v>125</v>
      </c>
      <c r="C125" s="3" t="s">
        <v>12</v>
      </c>
      <c r="D125" s="3"/>
      <c r="E125" s="28"/>
      <c r="F125" s="3">
        <v>20</v>
      </c>
      <c r="G125" s="28"/>
    </row>
    <row r="126" spans="1:7" ht="15.75" x14ac:dyDescent="0.25">
      <c r="A126" s="34"/>
      <c r="B126" s="5" t="s">
        <v>126</v>
      </c>
      <c r="C126" s="3" t="s">
        <v>12</v>
      </c>
      <c r="D126" s="3"/>
      <c r="E126" s="28"/>
      <c r="F126" s="3">
        <v>20</v>
      </c>
      <c r="G126" s="28"/>
    </row>
  </sheetData>
  <mergeCells count="62">
    <mergeCell ref="A101:C101"/>
    <mergeCell ref="A104:C104"/>
    <mergeCell ref="A108:C108"/>
    <mergeCell ref="A111:C111"/>
    <mergeCell ref="A57:C57"/>
    <mergeCell ref="A66:C66"/>
    <mergeCell ref="A76:C76"/>
    <mergeCell ref="A79:C79"/>
    <mergeCell ref="A88:C88"/>
    <mergeCell ref="A109:G109"/>
    <mergeCell ref="A105:G105"/>
    <mergeCell ref="A99:A100"/>
    <mergeCell ref="A102:G102"/>
    <mergeCell ref="A13:G13"/>
    <mergeCell ref="D1:E1"/>
    <mergeCell ref="A36:G36"/>
    <mergeCell ref="A3:G3"/>
    <mergeCell ref="A4:A10"/>
    <mergeCell ref="A33:G33"/>
    <mergeCell ref="A14:A19"/>
    <mergeCell ref="B1:B2"/>
    <mergeCell ref="C1:C2"/>
    <mergeCell ref="F1:G1"/>
    <mergeCell ref="A12:C12"/>
    <mergeCell ref="A20:C20"/>
    <mergeCell ref="A1:A2"/>
    <mergeCell ref="A32:C32"/>
    <mergeCell ref="A35:C35"/>
    <mergeCell ref="A67:G67"/>
    <mergeCell ref="A59:A65"/>
    <mergeCell ref="A80:G80"/>
    <mergeCell ref="A81:A87"/>
    <mergeCell ref="A89:G89"/>
    <mergeCell ref="A98:G98"/>
    <mergeCell ref="A70:A73"/>
    <mergeCell ref="A77:G77"/>
    <mergeCell ref="A68:A69"/>
    <mergeCell ref="A92:A94"/>
    <mergeCell ref="A90:A91"/>
    <mergeCell ref="A97:C97"/>
    <mergeCell ref="A58:G58"/>
    <mergeCell ref="A21:G21"/>
    <mergeCell ref="A22:A31"/>
    <mergeCell ref="A39:G39"/>
    <mergeCell ref="A42:G42"/>
    <mergeCell ref="A43:A44"/>
    <mergeCell ref="A47:G47"/>
    <mergeCell ref="A54:A55"/>
    <mergeCell ref="A53:G53"/>
    <mergeCell ref="A48:A51"/>
    <mergeCell ref="A38:C38"/>
    <mergeCell ref="A46:C46"/>
    <mergeCell ref="A52:C52"/>
    <mergeCell ref="A41:C41"/>
    <mergeCell ref="A124:G124"/>
    <mergeCell ref="A125:A126"/>
    <mergeCell ref="A112:G112"/>
    <mergeCell ref="A114:C114"/>
    <mergeCell ref="A118:G120"/>
    <mergeCell ref="A122:A123"/>
    <mergeCell ref="A121:G121"/>
    <mergeCell ref="A115:C115"/>
  </mergeCells>
  <pageMargins left="0.70866141732283472" right="0.70866141732283472" top="0.74803149606299213" bottom="0.74803149606299213" header="0.31496062992125984" footer="0.31496062992125984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2025-04-16T21:43:42Z</dcterms:modified>
</cp:coreProperties>
</file>