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K64" i="1" l="1"/>
  <c r="J64" i="1"/>
  <c r="K50" i="1"/>
  <c r="J50" i="1"/>
  <c r="K32" i="1"/>
  <c r="J32" i="1"/>
  <c r="K36" i="1"/>
  <c r="K67" i="1"/>
  <c r="K68" i="1" l="1"/>
  <c r="J67" i="1"/>
  <c r="J36" i="1"/>
  <c r="J68" i="1" s="1"/>
</calcChain>
</file>

<file path=xl/sharedStrings.xml><?xml version="1.0" encoding="utf-8"?>
<sst xmlns="http://schemas.openxmlformats.org/spreadsheetml/2006/main" count="636" uniqueCount="198">
  <si>
    <t>№ п/п</t>
  </si>
  <si>
    <t>Жилые помещения</t>
  </si>
  <si>
    <t>Итого:</t>
  </si>
  <si>
    <t>Не жилые помещения</t>
  </si>
  <si>
    <t>Сооружения</t>
  </si>
  <si>
    <t>Компьютер</t>
  </si>
  <si>
    <t>Транспортные средства</t>
  </si>
  <si>
    <t>ВАЗ-21214</t>
  </si>
  <si>
    <t>Всего ОС</t>
  </si>
  <si>
    <t>Принтер</t>
  </si>
  <si>
    <t>Шкаф</t>
  </si>
  <si>
    <t>Шкаф с картотекой</t>
  </si>
  <si>
    <t>Комод</t>
  </si>
  <si>
    <t>Старший менеджер</t>
  </si>
  <si>
    <t>Кондратьева О.И.</t>
  </si>
  <si>
    <t>Тимофеев В.А.</t>
  </si>
  <si>
    <t xml:space="preserve">Реестр муниципального имущества  Снегиревского сельского поселения Шумячского района Смоленской области </t>
  </si>
  <si>
    <t>Полное наименование юридического лица собственника</t>
  </si>
  <si>
    <t>Наименование объекта</t>
  </si>
  <si>
    <t>Адрес юридического лица</t>
  </si>
  <si>
    <t>Полное наименование юридического лица балансодержателя</t>
  </si>
  <si>
    <t>Адрес объекта</t>
  </si>
  <si>
    <t>Географический адрес объекта</t>
  </si>
  <si>
    <t>Дата и номер тех. документации</t>
  </si>
  <si>
    <t>первоначальная стоимость</t>
  </si>
  <si>
    <t>Общая площадь, кв.м.</t>
  </si>
  <si>
    <t>Основания занесения объекта в реестр муниципальной собственности</t>
  </si>
  <si>
    <t xml:space="preserve">Основания передачи на баланс объекта </t>
  </si>
  <si>
    <t>реестровый номер</t>
  </si>
  <si>
    <t>Администрация Снегиревского сельского поселения</t>
  </si>
  <si>
    <t>д. Починичи</t>
  </si>
  <si>
    <t>Одноквартирный жилой дом</t>
  </si>
  <si>
    <t>Двухквартирный жилой дом</t>
  </si>
  <si>
    <t xml:space="preserve">Одноквартирный жилой дом </t>
  </si>
  <si>
    <t xml:space="preserve">Двухквартирный жилой дом </t>
  </si>
  <si>
    <t xml:space="preserve">Двухэтаж. 4-х кварт. жил. дом </t>
  </si>
  <si>
    <t>д. Новое Заселье</t>
  </si>
  <si>
    <t xml:space="preserve">Здание д/сада </t>
  </si>
  <si>
    <t>Здание с/администрации</t>
  </si>
  <si>
    <t>Артскважина</t>
  </si>
  <si>
    <t xml:space="preserve"> д. Снегиревка</t>
  </si>
  <si>
    <t xml:space="preserve">Памятник погибшим воинам </t>
  </si>
  <si>
    <t xml:space="preserve"> д. Петуховка</t>
  </si>
  <si>
    <t>Водонапорная сеть</t>
  </si>
  <si>
    <t>Дорога внутрихозяйст 0,6км.</t>
  </si>
  <si>
    <t xml:space="preserve"> д. Починичи</t>
  </si>
  <si>
    <t xml:space="preserve">Артскважина  с сетями вод </t>
  </si>
  <si>
    <t>д. Старое Заселье</t>
  </si>
  <si>
    <t xml:space="preserve">Шахтный колодец </t>
  </si>
  <si>
    <t xml:space="preserve">Газопровод жилых домов </t>
  </si>
  <si>
    <t>Навес станц управ насосом</t>
  </si>
  <si>
    <t>216420 Смоленская  область Шумячский район д. Снегиревка ул. Звездная д.4</t>
  </si>
  <si>
    <t>Стол компьютерный</t>
  </si>
  <si>
    <t>д. Починичи №19</t>
  </si>
  <si>
    <t>д. Починичи №31</t>
  </si>
  <si>
    <t>д. Починичи №27</t>
  </si>
  <si>
    <t>д. Починичи №45</t>
  </si>
  <si>
    <t>д. Починичи №50</t>
  </si>
  <si>
    <t>д. Починичи №55</t>
  </si>
  <si>
    <t>д. Починичи №57</t>
  </si>
  <si>
    <t>д. Починичи №61</t>
  </si>
  <si>
    <t>д. Новое Заселье №8</t>
  </si>
  <si>
    <t>д. Новое Заселье №12</t>
  </si>
  <si>
    <t>д. Новое Заселье №55</t>
  </si>
  <si>
    <t>д. Новое Заселье №59</t>
  </si>
  <si>
    <t>д. Новое Заселье №44</t>
  </si>
  <si>
    <t>д. Иван Стан №6</t>
  </si>
  <si>
    <t>д. Новое Заселье №49</t>
  </si>
  <si>
    <t>переведено без документов</t>
  </si>
  <si>
    <t>накладная от 22.11.2012</t>
  </si>
  <si>
    <t>накладная от 22.11.2011</t>
  </si>
  <si>
    <t>накладная от 20.09.2011</t>
  </si>
  <si>
    <t>накладная от 11.2009</t>
  </si>
  <si>
    <t>Областной  закон №78-З от  12.07.2007</t>
  </si>
  <si>
    <t>06725674</t>
  </si>
  <si>
    <t>0672561</t>
  </si>
  <si>
    <t>0672563</t>
  </si>
  <si>
    <t>0672564</t>
  </si>
  <si>
    <t>0672565</t>
  </si>
  <si>
    <t>0672566</t>
  </si>
  <si>
    <t>0672567</t>
  </si>
  <si>
    <t>0672568</t>
  </si>
  <si>
    <t>0672569</t>
  </si>
  <si>
    <t>06725611</t>
  </si>
  <si>
    <t>06725614</t>
  </si>
  <si>
    <t>06725615</t>
  </si>
  <si>
    <t>06725617</t>
  </si>
  <si>
    <t>06725618</t>
  </si>
  <si>
    <t>06725619</t>
  </si>
  <si>
    <t>06725621</t>
  </si>
  <si>
    <t>06725622</t>
  </si>
  <si>
    <t>06725623</t>
  </si>
  <si>
    <t>06725624</t>
  </si>
  <si>
    <t>06725625</t>
  </si>
  <si>
    <t>06725626</t>
  </si>
  <si>
    <t>06725627</t>
  </si>
  <si>
    <t>06725628</t>
  </si>
  <si>
    <t>06725629</t>
  </si>
  <si>
    <t>06725630</t>
  </si>
  <si>
    <t>06725631</t>
  </si>
  <si>
    <t>06725632</t>
  </si>
  <si>
    <t>06725633</t>
  </si>
  <si>
    <t>06725634</t>
  </si>
  <si>
    <t>06725635</t>
  </si>
  <si>
    <t>06725636</t>
  </si>
  <si>
    <t>06725637</t>
  </si>
  <si>
    <t>06725638</t>
  </si>
  <si>
    <t>06725639</t>
  </si>
  <si>
    <t>06725640</t>
  </si>
  <si>
    <t>06725641</t>
  </si>
  <si>
    <t>06725642</t>
  </si>
  <si>
    <t>06725643</t>
  </si>
  <si>
    <t>06725644</t>
  </si>
  <si>
    <t>06725645</t>
  </si>
  <si>
    <t>06725646</t>
  </si>
  <si>
    <t>06725658</t>
  </si>
  <si>
    <t>06725666</t>
  </si>
  <si>
    <t>06725667</t>
  </si>
  <si>
    <t>06725669</t>
  </si>
  <si>
    <t>06725670</t>
  </si>
  <si>
    <t>д. Новое Заселье №16</t>
  </si>
  <si>
    <t>д. Старое Заселье №9</t>
  </si>
  <si>
    <t>Распоряжение  главы МО Шумячский район  №141-р от 23.08.2007г.</t>
  </si>
  <si>
    <t>д. Починичи №1</t>
  </si>
  <si>
    <t>3467,02 МП</t>
  </si>
  <si>
    <t xml:space="preserve"> Постановление Главы МО Снегиревского сп №31 от 27.09.2010акт передачи №11 от 27.09.2010 </t>
  </si>
  <si>
    <t>акт передачи от 09.03.2007</t>
  </si>
  <si>
    <t>акт передачи от 19.03.2009</t>
  </si>
  <si>
    <t>акт передачи от 18.02.2009</t>
  </si>
  <si>
    <t xml:space="preserve">акт передачи №21 от 20.11.2007 </t>
  </si>
  <si>
    <t>акт передачи от  05.02.2009</t>
  </si>
  <si>
    <t>д. Новое Заселье №41</t>
  </si>
  <si>
    <t>акт передачи от 27.11.2007</t>
  </si>
  <si>
    <t>акт передачи №2 от 20.11.2007</t>
  </si>
  <si>
    <t>акт передачи №3 от 20.11.2007</t>
  </si>
  <si>
    <t>д. Починичи №14</t>
  </si>
  <si>
    <t>акт передачи №4 от 20.11.2007</t>
  </si>
  <si>
    <t>акт передачи №5 от 20.11.2007</t>
  </si>
  <si>
    <t>акт передачи №6 от 20.11.2007</t>
  </si>
  <si>
    <t>акт передачи №7от 20.11.2007</t>
  </si>
  <si>
    <t>акт передачи №9 от 20.11.2007</t>
  </si>
  <si>
    <t>акт передачи № 8 от 20.11.2007</t>
  </si>
  <si>
    <t>акт передачи № 19 от 20.11.2007</t>
  </si>
  <si>
    <t>акт передачи № 17 от 20.11.2007</t>
  </si>
  <si>
    <t>акт передачи № 15 от 20.11.2007</t>
  </si>
  <si>
    <t>акт передачи № 16 от 20.11.2007</t>
  </si>
  <si>
    <t>акт передачи № 13 от 20.11.2007</t>
  </si>
  <si>
    <t>акт передачи № 12 от 20.11.2007</t>
  </si>
  <si>
    <t>свид-во</t>
  </si>
  <si>
    <t>муниц. контракт</t>
  </si>
  <si>
    <t>мун контр</t>
  </si>
  <si>
    <t>Уличные сети газопровода низкого давления в д. Починичи Шумячского района Смоленской области</t>
  </si>
  <si>
    <t>Уличные сети газопровода низкого давления в д. Снегиревка Шумячского района Смоленской области</t>
  </si>
  <si>
    <t>д. Снегиревка</t>
  </si>
  <si>
    <t>Стенд по воинскому учету</t>
  </si>
  <si>
    <t>Оперативный планшет по воинскому учету</t>
  </si>
  <si>
    <t>п. Шумячи ул. Санаторная школа дом.4 кв6</t>
  </si>
  <si>
    <t>п. Шумячи ул. Санаторная школа дом.4 кв.6</t>
  </si>
  <si>
    <t>Кресло для компьютера</t>
  </si>
  <si>
    <t>06725675</t>
  </si>
  <si>
    <t>06725676</t>
  </si>
  <si>
    <t xml:space="preserve">Глава муниципального образования </t>
  </si>
  <si>
    <t>06725678</t>
  </si>
  <si>
    <t>накладная №25 от  25.11.2016</t>
  </si>
  <si>
    <t>накладная №22 от 22.12.2015</t>
  </si>
  <si>
    <t>накладная №494 от 10.11.2015</t>
  </si>
  <si>
    <t>накладная №1717 от 10.12.2014</t>
  </si>
  <si>
    <t>06725677</t>
  </si>
  <si>
    <t>Остаточная стоимость на 01.01.2018</t>
  </si>
  <si>
    <t>Световой короб</t>
  </si>
  <si>
    <t>06725680</t>
  </si>
  <si>
    <t>06725681</t>
  </si>
  <si>
    <t>п. Шумячи ул. Санаторная школа дом.3 кв.4</t>
  </si>
  <si>
    <t>акт передачи № 20 от 20.11.2007</t>
  </si>
  <si>
    <t>д. Починичи №21 кв.1</t>
  </si>
  <si>
    <t>д. Починичи №18 кв.2</t>
  </si>
  <si>
    <t>д. Починичи №20 кв.2</t>
  </si>
  <si>
    <t>д. Починичи №24 кв.2</t>
  </si>
  <si>
    <t>д. Починичи №33 кв.2</t>
  </si>
  <si>
    <t>д. Починичи №52</t>
  </si>
  <si>
    <t>д. Починичи дом №15</t>
  </si>
  <si>
    <t>д. Починичи дом №11</t>
  </si>
  <si>
    <t>110 м</t>
  </si>
  <si>
    <t>11 м</t>
  </si>
  <si>
    <t>2590 м</t>
  </si>
  <si>
    <t>234 м</t>
  </si>
  <si>
    <t>600 м</t>
  </si>
  <si>
    <t>1814 м</t>
  </si>
  <si>
    <t>515 м</t>
  </si>
  <si>
    <t>2,643 км</t>
  </si>
  <si>
    <t>4,589 км</t>
  </si>
  <si>
    <t xml:space="preserve">Огнетушитель ранцевый РП-15-Ермак </t>
  </si>
  <si>
    <t>06725682</t>
  </si>
  <si>
    <t>накладная №432 от  31.10.2017</t>
  </si>
  <si>
    <t>накладная №147 от  29.01.2018</t>
  </si>
  <si>
    <t xml:space="preserve">Водонапорная башня </t>
  </si>
  <si>
    <t>мун контр №1 от 03.07.2013</t>
  </si>
  <si>
    <t>мун контр №0163300028613000002-0170865-02 от 08.07.2013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</si>
</sst>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b/>
      <i/>
      <sz val="9"/>
      <color theme="1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/>
    <xf numFmtId="0" fontId="1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center"/>
    </xf>
    <xf numFmtId="49" fontId="1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1"/>
  <sheetViews>
    <sheetView tabSelected="1" topLeftCell="A43" zoomScale="75" zoomScaleNormal="75" workbookViewId="0">
      <selection activeCell="N50" sqref="N50"/>
    </sheetView>
  </sheetViews>
  <sheetFormatPr defaultColWidth="8.85546875" defaultRowHeight="12" x14ac:dyDescent="0.2"/>
  <cols>
    <col min="1" max="1" width="3.7109375" style="15" customWidth="1"/>
    <col min="2" max="2" width="9.28515625" style="10" customWidth="1"/>
    <col min="3" max="3" width="8.140625" style="10" customWidth="1"/>
    <col min="4" max="4" width="7.140625" style="15" customWidth="1"/>
    <col min="5" max="5" width="8.42578125" style="15" customWidth="1"/>
    <col min="6" max="6" width="9.5703125" style="10" customWidth="1"/>
    <col min="7" max="7" width="10.140625" style="15" customWidth="1"/>
    <col min="8" max="8" width="11" style="15" customWidth="1"/>
    <col min="9" max="9" width="7.85546875" style="15" customWidth="1"/>
    <col min="10" max="10" width="12.7109375" style="15" customWidth="1"/>
    <col min="11" max="11" width="10.85546875" style="10" customWidth="1"/>
    <col min="12" max="12" width="7.5703125" style="15" customWidth="1"/>
    <col min="13" max="13" width="10.28515625" style="15" customWidth="1"/>
    <col min="14" max="14" width="9.85546875" style="15" customWidth="1"/>
    <col min="15" max="15" width="9" style="15" customWidth="1"/>
    <col min="16" max="16384" width="8.85546875" style="2"/>
  </cols>
  <sheetData>
    <row r="1" spans="1:15" s="19" customFormat="1" ht="51.6" customHeight="1" x14ac:dyDescent="0.25">
      <c r="A1" s="7"/>
      <c r="B1" s="6"/>
      <c r="C1" s="7"/>
      <c r="D1" s="7"/>
      <c r="E1" s="7"/>
      <c r="F1" s="5" t="s">
        <v>16</v>
      </c>
      <c r="G1" s="8"/>
      <c r="H1" s="8"/>
      <c r="I1" s="7"/>
      <c r="J1" s="7"/>
      <c r="K1" s="7"/>
      <c r="L1" s="7"/>
      <c r="M1" s="7"/>
      <c r="N1" s="7"/>
      <c r="O1" s="7"/>
    </row>
    <row r="2" spans="1:15" s="3" customFormat="1" ht="108" x14ac:dyDescent="0.2">
      <c r="A2" s="11" t="s">
        <v>0</v>
      </c>
      <c r="B2" s="11" t="s">
        <v>17</v>
      </c>
      <c r="C2" s="11" t="s">
        <v>19</v>
      </c>
      <c r="D2" s="11" t="s">
        <v>20</v>
      </c>
      <c r="E2" s="11" t="s">
        <v>19</v>
      </c>
      <c r="F2" s="11" t="s">
        <v>18</v>
      </c>
      <c r="G2" s="11" t="s">
        <v>21</v>
      </c>
      <c r="H2" s="11" t="s">
        <v>22</v>
      </c>
      <c r="I2" s="11" t="s">
        <v>23</v>
      </c>
      <c r="J2" s="11" t="s">
        <v>24</v>
      </c>
      <c r="K2" s="11" t="s">
        <v>168</v>
      </c>
      <c r="L2" s="11" t="s">
        <v>25</v>
      </c>
      <c r="M2" s="11" t="s">
        <v>26</v>
      </c>
      <c r="N2" s="11" t="s">
        <v>27</v>
      </c>
      <c r="O2" s="11" t="s">
        <v>28</v>
      </c>
    </row>
    <row r="3" spans="1:15" s="3" customFormat="1" x14ac:dyDescent="0.2">
      <c r="A3" s="23" t="s">
        <v>1</v>
      </c>
      <c r="B3" s="23"/>
      <c r="C3" s="23"/>
      <c r="D3" s="23"/>
      <c r="E3" s="23"/>
      <c r="F3" s="24"/>
      <c r="G3" s="24"/>
      <c r="H3" s="24"/>
      <c r="I3" s="24"/>
      <c r="J3" s="24"/>
      <c r="K3" s="24"/>
      <c r="L3" s="11"/>
      <c r="M3" s="11"/>
      <c r="N3" s="11"/>
      <c r="O3" s="11"/>
    </row>
    <row r="4" spans="1:15" ht="123.6" customHeight="1" x14ac:dyDescent="0.2">
      <c r="A4" s="17">
        <v>1</v>
      </c>
      <c r="B4" s="12" t="s">
        <v>29</v>
      </c>
      <c r="C4" s="9" t="s">
        <v>51</v>
      </c>
      <c r="D4" s="9" t="s">
        <v>29</v>
      </c>
      <c r="E4" s="9" t="s">
        <v>51</v>
      </c>
      <c r="F4" s="9" t="s">
        <v>31</v>
      </c>
      <c r="G4" s="9" t="s">
        <v>123</v>
      </c>
      <c r="H4" s="9" t="s">
        <v>123</v>
      </c>
      <c r="I4" s="9" t="s">
        <v>68</v>
      </c>
      <c r="J4" s="17">
        <v>140624</v>
      </c>
      <c r="K4" s="17">
        <v>0</v>
      </c>
      <c r="L4" s="17">
        <v>54</v>
      </c>
      <c r="M4" s="9" t="s">
        <v>73</v>
      </c>
      <c r="N4" s="9" t="s">
        <v>122</v>
      </c>
      <c r="O4" s="20" t="s">
        <v>75</v>
      </c>
    </row>
    <row r="5" spans="1:15" ht="132" x14ac:dyDescent="0.2">
      <c r="A5" s="17">
        <v>2</v>
      </c>
      <c r="B5" s="12" t="s">
        <v>29</v>
      </c>
      <c r="C5" s="9" t="s">
        <v>51</v>
      </c>
      <c r="D5" s="9" t="s">
        <v>29</v>
      </c>
      <c r="E5" s="9" t="s">
        <v>51</v>
      </c>
      <c r="F5" s="9" t="s">
        <v>32</v>
      </c>
      <c r="G5" s="9" t="s">
        <v>135</v>
      </c>
      <c r="H5" s="9" t="s">
        <v>135</v>
      </c>
      <c r="I5" s="9" t="s">
        <v>68</v>
      </c>
      <c r="J5" s="17">
        <v>70984</v>
      </c>
      <c r="K5" s="14">
        <v>11416</v>
      </c>
      <c r="L5" s="17">
        <v>84</v>
      </c>
      <c r="M5" s="9" t="s">
        <v>73</v>
      </c>
      <c r="N5" s="9" t="s">
        <v>133</v>
      </c>
      <c r="O5" s="20" t="s">
        <v>76</v>
      </c>
    </row>
    <row r="6" spans="1:15" ht="132" x14ac:dyDescent="0.2">
      <c r="A6" s="17">
        <v>3</v>
      </c>
      <c r="B6" s="12" t="s">
        <v>29</v>
      </c>
      <c r="C6" s="9" t="s">
        <v>51</v>
      </c>
      <c r="D6" s="9" t="s">
        <v>29</v>
      </c>
      <c r="E6" s="9" t="s">
        <v>51</v>
      </c>
      <c r="F6" s="9" t="s">
        <v>34</v>
      </c>
      <c r="G6" s="9" t="s">
        <v>53</v>
      </c>
      <c r="H6" s="9" t="s">
        <v>53</v>
      </c>
      <c r="I6" s="9" t="s">
        <v>68</v>
      </c>
      <c r="J6" s="17">
        <v>129780</v>
      </c>
      <c r="K6" s="14">
        <v>25336</v>
      </c>
      <c r="L6" s="17">
        <v>84</v>
      </c>
      <c r="M6" s="9" t="s">
        <v>73</v>
      </c>
      <c r="N6" s="9" t="s">
        <v>134</v>
      </c>
      <c r="O6" s="20" t="s">
        <v>77</v>
      </c>
    </row>
    <row r="7" spans="1:15" ht="132" x14ac:dyDescent="0.2">
      <c r="A7" s="17">
        <v>4</v>
      </c>
      <c r="B7" s="12" t="s">
        <v>29</v>
      </c>
      <c r="C7" s="9" t="s">
        <v>51</v>
      </c>
      <c r="D7" s="9" t="s">
        <v>29</v>
      </c>
      <c r="E7" s="9" t="s">
        <v>51</v>
      </c>
      <c r="F7" s="9" t="s">
        <v>34</v>
      </c>
      <c r="G7" s="9" t="s">
        <v>174</v>
      </c>
      <c r="H7" s="9" t="s">
        <v>174</v>
      </c>
      <c r="I7" s="9" t="s">
        <v>68</v>
      </c>
      <c r="J7" s="17">
        <v>64890</v>
      </c>
      <c r="K7" s="14">
        <v>12743</v>
      </c>
      <c r="L7" s="17">
        <v>42</v>
      </c>
      <c r="M7" s="9" t="s">
        <v>73</v>
      </c>
      <c r="N7" s="9" t="s">
        <v>136</v>
      </c>
      <c r="O7" s="20" t="s">
        <v>78</v>
      </c>
    </row>
    <row r="8" spans="1:15" ht="132" x14ac:dyDescent="0.2">
      <c r="A8" s="17">
        <v>5</v>
      </c>
      <c r="B8" s="12" t="s">
        <v>29</v>
      </c>
      <c r="C8" s="9" t="s">
        <v>51</v>
      </c>
      <c r="D8" s="9" t="s">
        <v>29</v>
      </c>
      <c r="E8" s="9" t="s">
        <v>51</v>
      </c>
      <c r="F8" s="9" t="s">
        <v>34</v>
      </c>
      <c r="G8" s="9" t="s">
        <v>175</v>
      </c>
      <c r="H8" s="9" t="s">
        <v>175</v>
      </c>
      <c r="I8" s="9" t="s">
        <v>68</v>
      </c>
      <c r="J8" s="17">
        <v>69779</v>
      </c>
      <c r="K8" s="14">
        <v>16801</v>
      </c>
      <c r="L8" s="17">
        <v>42</v>
      </c>
      <c r="M8" s="9" t="s">
        <v>73</v>
      </c>
      <c r="N8" s="9" t="s">
        <v>137</v>
      </c>
      <c r="O8" s="20" t="s">
        <v>79</v>
      </c>
    </row>
    <row r="9" spans="1:15" ht="132" x14ac:dyDescent="0.2">
      <c r="A9" s="17">
        <v>6</v>
      </c>
      <c r="B9" s="12" t="s">
        <v>29</v>
      </c>
      <c r="C9" s="9" t="s">
        <v>51</v>
      </c>
      <c r="D9" s="9" t="s">
        <v>29</v>
      </c>
      <c r="E9" s="9" t="s">
        <v>51</v>
      </c>
      <c r="F9" s="9" t="s">
        <v>32</v>
      </c>
      <c r="G9" s="9" t="s">
        <v>176</v>
      </c>
      <c r="H9" s="9" t="s">
        <v>176</v>
      </c>
      <c r="I9" s="9" t="s">
        <v>68</v>
      </c>
      <c r="J9" s="17">
        <v>34890</v>
      </c>
      <c r="K9" s="14">
        <v>9763</v>
      </c>
      <c r="L9" s="17">
        <v>54</v>
      </c>
      <c r="M9" s="9" t="s">
        <v>73</v>
      </c>
      <c r="N9" s="9" t="s">
        <v>139</v>
      </c>
      <c r="O9" s="20" t="s">
        <v>80</v>
      </c>
    </row>
    <row r="10" spans="1:15" ht="132" x14ac:dyDescent="0.2">
      <c r="A10" s="17">
        <v>7</v>
      </c>
      <c r="B10" s="12" t="s">
        <v>29</v>
      </c>
      <c r="C10" s="9" t="s">
        <v>51</v>
      </c>
      <c r="D10" s="9" t="s">
        <v>29</v>
      </c>
      <c r="E10" s="9" t="s">
        <v>51</v>
      </c>
      <c r="F10" s="9" t="s">
        <v>34</v>
      </c>
      <c r="G10" s="9" t="s">
        <v>177</v>
      </c>
      <c r="H10" s="9" t="s">
        <v>177</v>
      </c>
      <c r="I10" s="9" t="s">
        <v>68</v>
      </c>
      <c r="J10" s="17">
        <v>34889</v>
      </c>
      <c r="K10" s="14">
        <v>9064</v>
      </c>
      <c r="L10" s="17">
        <v>54</v>
      </c>
      <c r="M10" s="9" t="s">
        <v>73</v>
      </c>
      <c r="N10" s="9" t="s">
        <v>138</v>
      </c>
      <c r="O10" s="20" t="s">
        <v>81</v>
      </c>
    </row>
    <row r="11" spans="1:15" ht="132" x14ac:dyDescent="0.2">
      <c r="A11" s="17">
        <v>8</v>
      </c>
      <c r="B11" s="12" t="s">
        <v>29</v>
      </c>
      <c r="C11" s="9" t="s">
        <v>51</v>
      </c>
      <c r="D11" s="9" t="s">
        <v>29</v>
      </c>
      <c r="E11" s="9" t="s">
        <v>51</v>
      </c>
      <c r="F11" s="9" t="s">
        <v>34</v>
      </c>
      <c r="G11" s="9" t="s">
        <v>54</v>
      </c>
      <c r="H11" s="9" t="s">
        <v>54</v>
      </c>
      <c r="I11" s="9" t="s">
        <v>68</v>
      </c>
      <c r="J11" s="17">
        <v>250770</v>
      </c>
      <c r="K11" s="14">
        <v>79844</v>
      </c>
      <c r="L11" s="17">
        <v>108</v>
      </c>
      <c r="M11" s="9" t="s">
        <v>73</v>
      </c>
      <c r="N11" s="9" t="s">
        <v>140</v>
      </c>
      <c r="O11" s="20" t="s">
        <v>82</v>
      </c>
    </row>
    <row r="12" spans="1:15" ht="132" x14ac:dyDescent="0.2">
      <c r="A12" s="17">
        <v>9</v>
      </c>
      <c r="B12" s="12" t="s">
        <v>29</v>
      </c>
      <c r="C12" s="9" t="s">
        <v>51</v>
      </c>
      <c r="D12" s="9" t="s">
        <v>29</v>
      </c>
      <c r="E12" s="9" t="s">
        <v>51</v>
      </c>
      <c r="F12" s="9" t="s">
        <v>34</v>
      </c>
      <c r="G12" s="9" t="s">
        <v>178</v>
      </c>
      <c r="H12" s="9" t="s">
        <v>178</v>
      </c>
      <c r="I12" s="9" t="s">
        <v>68</v>
      </c>
      <c r="J12" s="17">
        <v>125385</v>
      </c>
      <c r="K12" s="14">
        <v>37678</v>
      </c>
      <c r="L12" s="17">
        <v>54</v>
      </c>
      <c r="M12" s="9" t="s">
        <v>73</v>
      </c>
      <c r="N12" s="9" t="s">
        <v>141</v>
      </c>
      <c r="O12" s="20" t="s">
        <v>83</v>
      </c>
    </row>
    <row r="13" spans="1:15" ht="132" x14ac:dyDescent="0.2">
      <c r="A13" s="17">
        <v>10</v>
      </c>
      <c r="B13" s="12" t="s">
        <v>29</v>
      </c>
      <c r="C13" s="9" t="s">
        <v>51</v>
      </c>
      <c r="D13" s="9" t="s">
        <v>29</v>
      </c>
      <c r="E13" s="9" t="s">
        <v>51</v>
      </c>
      <c r="F13" s="9" t="s">
        <v>33</v>
      </c>
      <c r="G13" s="9" t="s">
        <v>55</v>
      </c>
      <c r="H13" s="9" t="s">
        <v>55</v>
      </c>
      <c r="I13" s="9" t="s">
        <v>68</v>
      </c>
      <c r="J13" s="17">
        <v>240172</v>
      </c>
      <c r="K13" s="14">
        <v>100388</v>
      </c>
      <c r="L13" s="17">
        <v>58</v>
      </c>
      <c r="M13" s="9" t="s">
        <v>73</v>
      </c>
      <c r="N13" s="9" t="s">
        <v>142</v>
      </c>
      <c r="O13" s="20" t="s">
        <v>84</v>
      </c>
    </row>
    <row r="14" spans="1:15" ht="132" x14ac:dyDescent="0.2">
      <c r="A14" s="17">
        <v>11</v>
      </c>
      <c r="B14" s="12" t="s">
        <v>29</v>
      </c>
      <c r="C14" s="9" t="s">
        <v>51</v>
      </c>
      <c r="D14" s="9" t="s">
        <v>29</v>
      </c>
      <c r="E14" s="9" t="s">
        <v>51</v>
      </c>
      <c r="F14" s="9" t="s">
        <v>33</v>
      </c>
      <c r="G14" s="9" t="s">
        <v>56</v>
      </c>
      <c r="H14" s="9" t="s">
        <v>56</v>
      </c>
      <c r="I14" s="9" t="s">
        <v>68</v>
      </c>
      <c r="J14" s="17">
        <v>164093</v>
      </c>
      <c r="K14" s="14">
        <v>71917</v>
      </c>
      <c r="L14" s="17">
        <v>58</v>
      </c>
      <c r="M14" s="9" t="s">
        <v>73</v>
      </c>
      <c r="N14" s="9" t="s">
        <v>143</v>
      </c>
      <c r="O14" s="20" t="s">
        <v>85</v>
      </c>
    </row>
    <row r="15" spans="1:15" ht="132" x14ac:dyDescent="0.2">
      <c r="A15" s="17">
        <v>12</v>
      </c>
      <c r="B15" s="12" t="s">
        <v>29</v>
      </c>
      <c r="C15" s="9" t="s">
        <v>51</v>
      </c>
      <c r="D15" s="9" t="s">
        <v>29</v>
      </c>
      <c r="E15" s="9" t="s">
        <v>51</v>
      </c>
      <c r="F15" s="9" t="s">
        <v>33</v>
      </c>
      <c r="G15" s="9" t="s">
        <v>57</v>
      </c>
      <c r="H15" s="9" t="s">
        <v>57</v>
      </c>
      <c r="I15" s="9" t="s">
        <v>68</v>
      </c>
      <c r="J15" s="17">
        <v>228964</v>
      </c>
      <c r="K15" s="14">
        <v>95821</v>
      </c>
      <c r="L15" s="17">
        <v>58</v>
      </c>
      <c r="M15" s="9" t="s">
        <v>73</v>
      </c>
      <c r="N15" s="9" t="s">
        <v>144</v>
      </c>
      <c r="O15" s="20" t="s">
        <v>86</v>
      </c>
    </row>
    <row r="16" spans="1:15" ht="132" x14ac:dyDescent="0.2">
      <c r="A16" s="17">
        <v>13</v>
      </c>
      <c r="B16" s="12" t="s">
        <v>29</v>
      </c>
      <c r="C16" s="9" t="s">
        <v>51</v>
      </c>
      <c r="D16" s="9" t="s">
        <v>29</v>
      </c>
      <c r="E16" s="9" t="s">
        <v>51</v>
      </c>
      <c r="F16" s="9" t="s">
        <v>33</v>
      </c>
      <c r="G16" s="9" t="s">
        <v>179</v>
      </c>
      <c r="H16" s="9" t="s">
        <v>179</v>
      </c>
      <c r="I16" s="9" t="s">
        <v>68</v>
      </c>
      <c r="J16" s="17">
        <v>228964</v>
      </c>
      <c r="K16" s="14">
        <v>95821</v>
      </c>
      <c r="L16" s="17">
        <v>58</v>
      </c>
      <c r="M16" s="9" t="s">
        <v>73</v>
      </c>
      <c r="N16" s="9" t="s">
        <v>145</v>
      </c>
      <c r="O16" s="20" t="s">
        <v>87</v>
      </c>
    </row>
    <row r="17" spans="1:15" ht="132" x14ac:dyDescent="0.2">
      <c r="A17" s="17">
        <v>14</v>
      </c>
      <c r="B17" s="12" t="s">
        <v>29</v>
      </c>
      <c r="C17" s="9" t="s">
        <v>51</v>
      </c>
      <c r="D17" s="9" t="s">
        <v>29</v>
      </c>
      <c r="E17" s="9" t="s">
        <v>51</v>
      </c>
      <c r="F17" s="9" t="s">
        <v>33</v>
      </c>
      <c r="G17" s="9" t="s">
        <v>58</v>
      </c>
      <c r="H17" s="9" t="s">
        <v>58</v>
      </c>
      <c r="I17" s="9" t="s">
        <v>68</v>
      </c>
      <c r="J17" s="17">
        <v>228964</v>
      </c>
      <c r="K17" s="14">
        <v>95821</v>
      </c>
      <c r="L17" s="17">
        <v>58</v>
      </c>
      <c r="M17" s="9" t="s">
        <v>73</v>
      </c>
      <c r="N17" s="9" t="s">
        <v>146</v>
      </c>
      <c r="O17" s="20" t="s">
        <v>88</v>
      </c>
    </row>
    <row r="18" spans="1:15" ht="132" x14ac:dyDescent="0.2">
      <c r="A18" s="17">
        <v>15</v>
      </c>
      <c r="B18" s="12" t="s">
        <v>29</v>
      </c>
      <c r="C18" s="9" t="s">
        <v>51</v>
      </c>
      <c r="D18" s="9" t="s">
        <v>29</v>
      </c>
      <c r="E18" s="9" t="s">
        <v>51</v>
      </c>
      <c r="F18" s="9" t="s">
        <v>33</v>
      </c>
      <c r="G18" s="9" t="s">
        <v>59</v>
      </c>
      <c r="H18" s="9" t="s">
        <v>59</v>
      </c>
      <c r="I18" s="9" t="s">
        <v>68</v>
      </c>
      <c r="J18" s="17">
        <v>93861</v>
      </c>
      <c r="K18" s="14">
        <v>39305</v>
      </c>
      <c r="L18" s="17">
        <v>58</v>
      </c>
      <c r="M18" s="9" t="s">
        <v>73</v>
      </c>
      <c r="N18" s="9" t="s">
        <v>147</v>
      </c>
      <c r="O18" s="20" t="s">
        <v>89</v>
      </c>
    </row>
    <row r="19" spans="1:15" ht="132" x14ac:dyDescent="0.2">
      <c r="A19" s="17">
        <v>16</v>
      </c>
      <c r="B19" s="12" t="s">
        <v>29</v>
      </c>
      <c r="C19" s="9" t="s">
        <v>51</v>
      </c>
      <c r="D19" s="9" t="s">
        <v>29</v>
      </c>
      <c r="E19" s="9" t="s">
        <v>51</v>
      </c>
      <c r="F19" s="9" t="s">
        <v>31</v>
      </c>
      <c r="G19" s="9" t="s">
        <v>60</v>
      </c>
      <c r="H19" s="9" t="s">
        <v>60</v>
      </c>
      <c r="I19" s="9" t="s">
        <v>68</v>
      </c>
      <c r="J19" s="17">
        <v>26275</v>
      </c>
      <c r="K19" s="14">
        <v>14230</v>
      </c>
      <c r="L19" s="17">
        <v>58</v>
      </c>
      <c r="M19" s="9" t="s">
        <v>73</v>
      </c>
      <c r="N19" s="9" t="s">
        <v>173</v>
      </c>
      <c r="O19" s="20" t="s">
        <v>90</v>
      </c>
    </row>
    <row r="20" spans="1:15" ht="132" x14ac:dyDescent="0.2">
      <c r="A20" s="17">
        <v>17</v>
      </c>
      <c r="B20" s="12" t="s">
        <v>29</v>
      </c>
      <c r="C20" s="9" t="s">
        <v>51</v>
      </c>
      <c r="D20" s="9" t="s">
        <v>29</v>
      </c>
      <c r="E20" s="9" t="s">
        <v>51</v>
      </c>
      <c r="F20" s="9" t="s">
        <v>35</v>
      </c>
      <c r="G20" s="9" t="s">
        <v>61</v>
      </c>
      <c r="H20" s="9" t="s">
        <v>61</v>
      </c>
      <c r="I20" s="9" t="s">
        <v>68</v>
      </c>
      <c r="J20" s="17">
        <v>706799</v>
      </c>
      <c r="K20" s="14">
        <v>260231</v>
      </c>
      <c r="L20" s="17">
        <v>189.6</v>
      </c>
      <c r="M20" s="9" t="s">
        <v>73</v>
      </c>
      <c r="N20" s="9" t="s">
        <v>130</v>
      </c>
      <c r="O20" s="20" t="s">
        <v>91</v>
      </c>
    </row>
    <row r="21" spans="1:15" ht="132" x14ac:dyDescent="0.2">
      <c r="A21" s="17">
        <v>18</v>
      </c>
      <c r="B21" s="12" t="s">
        <v>29</v>
      </c>
      <c r="C21" s="9" t="s">
        <v>51</v>
      </c>
      <c r="D21" s="9" t="s">
        <v>29</v>
      </c>
      <c r="E21" s="9" t="s">
        <v>51</v>
      </c>
      <c r="F21" s="9" t="s">
        <v>34</v>
      </c>
      <c r="G21" s="9" t="s">
        <v>62</v>
      </c>
      <c r="H21" s="9" t="s">
        <v>62</v>
      </c>
      <c r="I21" s="9" t="s">
        <v>68</v>
      </c>
      <c r="J21" s="17">
        <v>175432</v>
      </c>
      <c r="K21" s="14">
        <v>53386</v>
      </c>
      <c r="L21" s="17">
        <v>106</v>
      </c>
      <c r="M21" s="9" t="s">
        <v>73</v>
      </c>
      <c r="N21" s="9" t="s">
        <v>130</v>
      </c>
      <c r="O21" s="20" t="s">
        <v>92</v>
      </c>
    </row>
    <row r="22" spans="1:15" ht="132" x14ac:dyDescent="0.2">
      <c r="A22" s="17">
        <v>19</v>
      </c>
      <c r="B22" s="12" t="s">
        <v>29</v>
      </c>
      <c r="C22" s="9" t="s">
        <v>51</v>
      </c>
      <c r="D22" s="9" t="s">
        <v>29</v>
      </c>
      <c r="E22" s="9" t="s">
        <v>51</v>
      </c>
      <c r="F22" s="9" t="s">
        <v>33</v>
      </c>
      <c r="G22" s="9" t="s">
        <v>63</v>
      </c>
      <c r="H22" s="9" t="s">
        <v>63</v>
      </c>
      <c r="I22" s="9" t="s">
        <v>68</v>
      </c>
      <c r="J22" s="17">
        <v>62574</v>
      </c>
      <c r="K22" s="14">
        <v>34163</v>
      </c>
      <c r="L22" s="17">
        <v>52.2</v>
      </c>
      <c r="M22" s="9" t="s">
        <v>73</v>
      </c>
      <c r="N22" s="9" t="s">
        <v>130</v>
      </c>
      <c r="O22" s="20" t="s">
        <v>93</v>
      </c>
    </row>
    <row r="23" spans="1:15" ht="132" x14ac:dyDescent="0.2">
      <c r="A23" s="17">
        <v>20</v>
      </c>
      <c r="B23" s="12" t="s">
        <v>29</v>
      </c>
      <c r="C23" s="9" t="s">
        <v>51</v>
      </c>
      <c r="D23" s="9" t="s">
        <v>29</v>
      </c>
      <c r="E23" s="9" t="s">
        <v>51</v>
      </c>
      <c r="F23" s="9" t="s">
        <v>33</v>
      </c>
      <c r="G23" s="9" t="s">
        <v>64</v>
      </c>
      <c r="H23" s="9" t="s">
        <v>64</v>
      </c>
      <c r="I23" s="9" t="s">
        <v>68</v>
      </c>
      <c r="J23" s="17">
        <v>66746</v>
      </c>
      <c r="K23" s="14">
        <v>31888</v>
      </c>
      <c r="L23" s="17">
        <v>52.2</v>
      </c>
      <c r="M23" s="9" t="s">
        <v>73</v>
      </c>
      <c r="N23" s="9" t="s">
        <v>130</v>
      </c>
      <c r="O23" s="20" t="s">
        <v>94</v>
      </c>
    </row>
    <row r="24" spans="1:15" ht="132" x14ac:dyDescent="0.2">
      <c r="A24" s="17">
        <v>21</v>
      </c>
      <c r="B24" s="12" t="s">
        <v>29</v>
      </c>
      <c r="C24" s="9" t="s">
        <v>51</v>
      </c>
      <c r="D24" s="9" t="s">
        <v>29</v>
      </c>
      <c r="E24" s="9" t="s">
        <v>51</v>
      </c>
      <c r="F24" s="9" t="s">
        <v>33</v>
      </c>
      <c r="G24" s="9" t="s">
        <v>65</v>
      </c>
      <c r="H24" s="9" t="s">
        <v>65</v>
      </c>
      <c r="I24" s="9" t="s">
        <v>68</v>
      </c>
      <c r="J24" s="17">
        <v>62574</v>
      </c>
      <c r="K24" s="14">
        <v>29935</v>
      </c>
      <c r="L24" s="17">
        <v>48</v>
      </c>
      <c r="M24" s="9" t="s">
        <v>73</v>
      </c>
      <c r="N24" s="9" t="s">
        <v>130</v>
      </c>
      <c r="O24" s="20" t="s">
        <v>95</v>
      </c>
    </row>
    <row r="25" spans="1:15" ht="132" x14ac:dyDescent="0.2">
      <c r="A25" s="17">
        <v>22</v>
      </c>
      <c r="B25" s="12" t="s">
        <v>29</v>
      </c>
      <c r="C25" s="9" t="s">
        <v>51</v>
      </c>
      <c r="D25" s="9" t="s">
        <v>29</v>
      </c>
      <c r="E25" s="9" t="s">
        <v>51</v>
      </c>
      <c r="F25" s="9" t="s">
        <v>33</v>
      </c>
      <c r="G25" s="9" t="s">
        <v>66</v>
      </c>
      <c r="H25" s="9" t="s">
        <v>66</v>
      </c>
      <c r="I25" s="9" t="s">
        <v>68</v>
      </c>
      <c r="J25" s="17">
        <v>111582</v>
      </c>
      <c r="K25" s="14">
        <v>50855</v>
      </c>
      <c r="L25" s="17">
        <v>49.4</v>
      </c>
      <c r="M25" s="9" t="s">
        <v>73</v>
      </c>
      <c r="N25" s="9" t="s">
        <v>130</v>
      </c>
      <c r="O25" s="20" t="s">
        <v>96</v>
      </c>
    </row>
    <row r="26" spans="1:15" ht="132" x14ac:dyDescent="0.2">
      <c r="A26" s="17">
        <v>23</v>
      </c>
      <c r="B26" s="12" t="s">
        <v>29</v>
      </c>
      <c r="C26" s="9" t="s">
        <v>51</v>
      </c>
      <c r="D26" s="9" t="s">
        <v>29</v>
      </c>
      <c r="E26" s="9" t="s">
        <v>51</v>
      </c>
      <c r="F26" s="9" t="s">
        <v>33</v>
      </c>
      <c r="G26" s="9" t="s">
        <v>121</v>
      </c>
      <c r="H26" s="9" t="s">
        <v>121</v>
      </c>
      <c r="I26" s="9" t="s">
        <v>68</v>
      </c>
      <c r="J26" s="17">
        <v>62574</v>
      </c>
      <c r="K26" s="14">
        <v>37023</v>
      </c>
      <c r="L26" s="17">
        <v>54</v>
      </c>
      <c r="M26" s="9" t="s">
        <v>73</v>
      </c>
      <c r="N26" s="9" t="s">
        <v>130</v>
      </c>
      <c r="O26" s="20" t="s">
        <v>97</v>
      </c>
    </row>
    <row r="27" spans="1:15" ht="132" x14ac:dyDescent="0.2">
      <c r="A27" s="17">
        <v>24</v>
      </c>
      <c r="B27" s="12" t="s">
        <v>29</v>
      </c>
      <c r="C27" s="9" t="s">
        <v>51</v>
      </c>
      <c r="D27" s="9" t="s">
        <v>29</v>
      </c>
      <c r="E27" s="9" t="s">
        <v>51</v>
      </c>
      <c r="F27" s="9" t="s">
        <v>33</v>
      </c>
      <c r="G27" s="9" t="s">
        <v>120</v>
      </c>
      <c r="H27" s="9" t="s">
        <v>120</v>
      </c>
      <c r="I27" s="9" t="s">
        <v>68</v>
      </c>
      <c r="J27" s="17">
        <v>47528</v>
      </c>
      <c r="K27" s="14">
        <v>9136</v>
      </c>
      <c r="L27" s="17">
        <v>42</v>
      </c>
      <c r="M27" s="9" t="s">
        <v>73</v>
      </c>
      <c r="N27" s="9" t="s">
        <v>130</v>
      </c>
      <c r="O27" s="20" t="s">
        <v>98</v>
      </c>
    </row>
    <row r="28" spans="1:15" ht="132" x14ac:dyDescent="0.2">
      <c r="A28" s="17">
        <v>25</v>
      </c>
      <c r="B28" s="12" t="s">
        <v>29</v>
      </c>
      <c r="C28" s="9" t="s">
        <v>51</v>
      </c>
      <c r="D28" s="9" t="s">
        <v>29</v>
      </c>
      <c r="E28" s="9" t="s">
        <v>51</v>
      </c>
      <c r="F28" s="9" t="s">
        <v>33</v>
      </c>
      <c r="G28" s="9" t="s">
        <v>131</v>
      </c>
      <c r="H28" s="9" t="s">
        <v>131</v>
      </c>
      <c r="I28" s="9" t="s">
        <v>68</v>
      </c>
      <c r="J28" s="17">
        <v>25219</v>
      </c>
      <c r="K28" s="14">
        <v>0</v>
      </c>
      <c r="L28" s="17">
        <v>54.1</v>
      </c>
      <c r="M28" s="9" t="s">
        <v>73</v>
      </c>
      <c r="N28" s="9" t="s">
        <v>130</v>
      </c>
      <c r="O28" s="20" t="s">
        <v>99</v>
      </c>
    </row>
    <row r="29" spans="1:15" ht="132" x14ac:dyDescent="0.2">
      <c r="A29" s="17">
        <v>26</v>
      </c>
      <c r="B29" s="12" t="s">
        <v>29</v>
      </c>
      <c r="C29" s="9" t="s">
        <v>51</v>
      </c>
      <c r="D29" s="9" t="s">
        <v>29</v>
      </c>
      <c r="E29" s="9" t="s">
        <v>51</v>
      </c>
      <c r="F29" s="9" t="s">
        <v>33</v>
      </c>
      <c r="G29" s="9" t="s">
        <v>67</v>
      </c>
      <c r="H29" s="9" t="s">
        <v>67</v>
      </c>
      <c r="I29" s="9" t="s">
        <v>68</v>
      </c>
      <c r="J29" s="17">
        <v>62574</v>
      </c>
      <c r="K29" s="14">
        <v>0</v>
      </c>
      <c r="L29" s="17">
        <v>58</v>
      </c>
      <c r="M29" s="9" t="s">
        <v>73</v>
      </c>
      <c r="N29" s="9" t="s">
        <v>130</v>
      </c>
      <c r="O29" s="20" t="s">
        <v>100</v>
      </c>
    </row>
    <row r="30" spans="1:15" ht="132" x14ac:dyDescent="0.2">
      <c r="A30" s="17">
        <v>27</v>
      </c>
      <c r="B30" s="12" t="s">
        <v>29</v>
      </c>
      <c r="C30" s="9" t="s">
        <v>51</v>
      </c>
      <c r="D30" s="9" t="s">
        <v>29</v>
      </c>
      <c r="E30" s="9" t="s">
        <v>51</v>
      </c>
      <c r="F30" s="9" t="s">
        <v>33</v>
      </c>
      <c r="G30" s="9" t="s">
        <v>172</v>
      </c>
      <c r="H30" s="9" t="s">
        <v>172</v>
      </c>
      <c r="I30" s="9"/>
      <c r="J30" s="17">
        <v>793184</v>
      </c>
      <c r="K30" s="14">
        <v>729808.73</v>
      </c>
      <c r="L30" s="17">
        <v>52.2</v>
      </c>
      <c r="M30" s="9" t="s">
        <v>149</v>
      </c>
      <c r="N30" s="9" t="s">
        <v>148</v>
      </c>
      <c r="O30" s="20" t="s">
        <v>101</v>
      </c>
    </row>
    <row r="31" spans="1:15" ht="132" x14ac:dyDescent="0.2">
      <c r="A31" s="17">
        <v>28</v>
      </c>
      <c r="B31" s="12" t="s">
        <v>29</v>
      </c>
      <c r="C31" s="9" t="s">
        <v>51</v>
      </c>
      <c r="D31" s="9" t="s">
        <v>29</v>
      </c>
      <c r="E31" s="9" t="s">
        <v>51</v>
      </c>
      <c r="F31" s="9" t="s">
        <v>33</v>
      </c>
      <c r="G31" s="9" t="s">
        <v>156</v>
      </c>
      <c r="H31" s="9" t="s">
        <v>157</v>
      </c>
      <c r="I31" s="9"/>
      <c r="J31" s="17">
        <v>789990</v>
      </c>
      <c r="K31" s="14">
        <v>741642.72</v>
      </c>
      <c r="L31" s="17">
        <v>51.2</v>
      </c>
      <c r="M31" s="9" t="s">
        <v>149</v>
      </c>
      <c r="N31" s="9" t="s">
        <v>148</v>
      </c>
      <c r="O31" s="20" t="s">
        <v>102</v>
      </c>
    </row>
    <row r="32" spans="1:15" s="4" customFormat="1" x14ac:dyDescent="0.2">
      <c r="A32" s="16"/>
      <c r="B32" s="13"/>
      <c r="C32" s="13"/>
      <c r="D32" s="16"/>
      <c r="E32" s="16"/>
      <c r="F32" s="13" t="s">
        <v>2</v>
      </c>
      <c r="G32" s="16"/>
      <c r="H32" s="16"/>
      <c r="I32" s="16"/>
      <c r="J32" s="16">
        <f>SUM(J4:J31)</f>
        <v>5100060</v>
      </c>
      <c r="K32" s="13">
        <f>SUM(K4:K31)</f>
        <v>2694016.45</v>
      </c>
      <c r="L32" s="16"/>
      <c r="M32" s="16"/>
      <c r="N32" s="16"/>
      <c r="O32" s="16"/>
    </row>
    <row r="33" spans="1:15" s="1" customFormat="1" x14ac:dyDescent="0.2">
      <c r="A33" s="23" t="s">
        <v>3</v>
      </c>
      <c r="B33" s="23"/>
      <c r="C33" s="23"/>
      <c r="D33" s="23"/>
      <c r="E33" s="23"/>
      <c r="F33" s="25"/>
      <c r="G33" s="25"/>
      <c r="H33" s="25"/>
      <c r="I33" s="25"/>
      <c r="J33" s="25"/>
      <c r="K33" s="25"/>
      <c r="L33" s="18"/>
      <c r="M33" s="18"/>
      <c r="N33" s="18"/>
      <c r="O33" s="18"/>
    </row>
    <row r="34" spans="1:15" ht="132" x14ac:dyDescent="0.2">
      <c r="A34" s="17">
        <v>29</v>
      </c>
      <c r="B34" s="12" t="s">
        <v>29</v>
      </c>
      <c r="C34" s="9" t="s">
        <v>51</v>
      </c>
      <c r="D34" s="9" t="s">
        <v>29</v>
      </c>
      <c r="E34" s="9" t="s">
        <v>51</v>
      </c>
      <c r="F34" s="9" t="s">
        <v>37</v>
      </c>
      <c r="G34" s="9" t="s">
        <v>180</v>
      </c>
      <c r="H34" s="9" t="s">
        <v>180</v>
      </c>
      <c r="I34" s="9" t="s">
        <v>68</v>
      </c>
      <c r="J34" s="17">
        <v>462599</v>
      </c>
      <c r="K34" s="14">
        <v>0</v>
      </c>
      <c r="L34" s="17">
        <v>78</v>
      </c>
      <c r="M34" s="9" t="s">
        <v>73</v>
      </c>
      <c r="N34" s="9" t="s">
        <v>122</v>
      </c>
      <c r="O34" s="20" t="s">
        <v>101</v>
      </c>
    </row>
    <row r="35" spans="1:15" ht="132" x14ac:dyDescent="0.2">
      <c r="A35" s="17">
        <v>30</v>
      </c>
      <c r="B35" s="12" t="s">
        <v>29</v>
      </c>
      <c r="C35" s="9" t="s">
        <v>51</v>
      </c>
      <c r="D35" s="9" t="s">
        <v>29</v>
      </c>
      <c r="E35" s="9" t="s">
        <v>51</v>
      </c>
      <c r="F35" s="9" t="s">
        <v>38</v>
      </c>
      <c r="G35" s="9" t="s">
        <v>181</v>
      </c>
      <c r="H35" s="9" t="s">
        <v>181</v>
      </c>
      <c r="I35" s="9" t="s">
        <v>68</v>
      </c>
      <c r="J35" s="17">
        <v>122249</v>
      </c>
      <c r="K35" s="14">
        <v>0</v>
      </c>
      <c r="L35" s="17">
        <v>54</v>
      </c>
      <c r="M35" s="9" t="s">
        <v>73</v>
      </c>
      <c r="N35" s="9" t="s">
        <v>122</v>
      </c>
      <c r="O35" s="20" t="s">
        <v>102</v>
      </c>
    </row>
    <row r="36" spans="1:15" s="4" customFormat="1" x14ac:dyDescent="0.2">
      <c r="A36" s="16"/>
      <c r="B36" s="13"/>
      <c r="C36" s="13"/>
      <c r="D36" s="16"/>
      <c r="E36" s="16"/>
      <c r="F36" s="13" t="s">
        <v>2</v>
      </c>
      <c r="G36" s="16"/>
      <c r="H36" s="16"/>
      <c r="I36" s="16"/>
      <c r="J36" s="16">
        <f>SUM(J34:J35)</f>
        <v>584848</v>
      </c>
      <c r="K36" s="13">
        <f>SUM(K34:K35)</f>
        <v>0</v>
      </c>
      <c r="L36" s="16"/>
      <c r="M36" s="16"/>
      <c r="N36" s="16"/>
      <c r="O36" s="16"/>
    </row>
    <row r="37" spans="1:15" s="3" customFormat="1" x14ac:dyDescent="0.2">
      <c r="A37" s="23" t="s">
        <v>4</v>
      </c>
      <c r="B37" s="23"/>
      <c r="C37" s="23"/>
      <c r="D37" s="23"/>
      <c r="E37" s="23"/>
      <c r="F37" s="25"/>
      <c r="G37" s="25"/>
      <c r="H37" s="25"/>
      <c r="I37" s="25"/>
      <c r="J37" s="25"/>
      <c r="K37" s="25"/>
      <c r="L37" s="11"/>
      <c r="M37" s="11"/>
      <c r="N37" s="11"/>
      <c r="O37" s="11"/>
    </row>
    <row r="38" spans="1:15" ht="132" x14ac:dyDescent="0.2">
      <c r="A38" s="17">
        <v>31</v>
      </c>
      <c r="B38" s="12" t="s">
        <v>29</v>
      </c>
      <c r="C38" s="9" t="s">
        <v>51</v>
      </c>
      <c r="D38" s="9" t="s">
        <v>29</v>
      </c>
      <c r="E38" s="9" t="s">
        <v>51</v>
      </c>
      <c r="F38" s="9" t="s">
        <v>39</v>
      </c>
      <c r="G38" s="9" t="s">
        <v>40</v>
      </c>
      <c r="H38" s="9" t="s">
        <v>40</v>
      </c>
      <c r="I38" s="9" t="s">
        <v>68</v>
      </c>
      <c r="J38" s="17">
        <v>81630</v>
      </c>
      <c r="K38" s="14">
        <v>0</v>
      </c>
      <c r="L38" s="17" t="s">
        <v>182</v>
      </c>
      <c r="M38" s="9" t="s">
        <v>73</v>
      </c>
      <c r="N38" s="9" t="s">
        <v>122</v>
      </c>
      <c r="O38" s="20" t="s">
        <v>103</v>
      </c>
    </row>
    <row r="39" spans="1:15" ht="132" x14ac:dyDescent="0.2">
      <c r="A39" s="17">
        <v>32</v>
      </c>
      <c r="B39" s="12" t="s">
        <v>29</v>
      </c>
      <c r="C39" s="9" t="s">
        <v>51</v>
      </c>
      <c r="D39" s="9" t="s">
        <v>29</v>
      </c>
      <c r="E39" s="9" t="s">
        <v>51</v>
      </c>
      <c r="F39" s="9" t="s">
        <v>195</v>
      </c>
      <c r="G39" s="9" t="s">
        <v>40</v>
      </c>
      <c r="H39" s="9" t="s">
        <v>40</v>
      </c>
      <c r="I39" s="9" t="s">
        <v>68</v>
      </c>
      <c r="J39" s="17">
        <v>16197</v>
      </c>
      <c r="K39" s="14">
        <v>0</v>
      </c>
      <c r="L39" s="17" t="s">
        <v>183</v>
      </c>
      <c r="M39" s="9" t="s">
        <v>73</v>
      </c>
      <c r="N39" s="9" t="s">
        <v>122</v>
      </c>
      <c r="O39" s="20" t="s">
        <v>104</v>
      </c>
    </row>
    <row r="40" spans="1:15" ht="132" x14ac:dyDescent="0.2">
      <c r="A40" s="17">
        <v>33</v>
      </c>
      <c r="B40" s="12" t="s">
        <v>29</v>
      </c>
      <c r="C40" s="9" t="s">
        <v>51</v>
      </c>
      <c r="D40" s="9" t="s">
        <v>29</v>
      </c>
      <c r="E40" s="9" t="s">
        <v>51</v>
      </c>
      <c r="F40" s="9" t="s">
        <v>43</v>
      </c>
      <c r="G40" s="9" t="s">
        <v>40</v>
      </c>
      <c r="H40" s="9" t="s">
        <v>40</v>
      </c>
      <c r="I40" s="9" t="s">
        <v>68</v>
      </c>
      <c r="J40" s="17">
        <v>23034</v>
      </c>
      <c r="K40" s="14">
        <v>0</v>
      </c>
      <c r="L40" s="17" t="s">
        <v>184</v>
      </c>
      <c r="M40" s="9" t="s">
        <v>73</v>
      </c>
      <c r="N40" s="9" t="s">
        <v>122</v>
      </c>
      <c r="O40" s="20" t="s">
        <v>105</v>
      </c>
    </row>
    <row r="41" spans="1:15" ht="132" x14ac:dyDescent="0.2">
      <c r="A41" s="17">
        <v>34</v>
      </c>
      <c r="B41" s="12" t="s">
        <v>29</v>
      </c>
      <c r="C41" s="9" t="s">
        <v>51</v>
      </c>
      <c r="D41" s="9" t="s">
        <v>29</v>
      </c>
      <c r="E41" s="9" t="s">
        <v>51</v>
      </c>
      <c r="F41" s="9" t="s">
        <v>41</v>
      </c>
      <c r="G41" s="9" t="s">
        <v>30</v>
      </c>
      <c r="H41" s="9" t="s">
        <v>30</v>
      </c>
      <c r="I41" s="9" t="s">
        <v>68</v>
      </c>
      <c r="J41" s="17">
        <v>12658</v>
      </c>
      <c r="K41" s="14">
        <v>0</v>
      </c>
      <c r="L41" s="17"/>
      <c r="M41" s="9" t="s">
        <v>73</v>
      </c>
      <c r="N41" s="9" t="s">
        <v>122</v>
      </c>
      <c r="O41" s="20" t="s">
        <v>106</v>
      </c>
    </row>
    <row r="42" spans="1:15" ht="132" x14ac:dyDescent="0.2">
      <c r="A42" s="17">
        <v>35</v>
      </c>
      <c r="B42" s="12" t="s">
        <v>29</v>
      </c>
      <c r="C42" s="9" t="s">
        <v>51</v>
      </c>
      <c r="D42" s="9" t="s">
        <v>29</v>
      </c>
      <c r="E42" s="9" t="s">
        <v>51</v>
      </c>
      <c r="F42" s="9" t="s">
        <v>39</v>
      </c>
      <c r="G42" s="9" t="s">
        <v>42</v>
      </c>
      <c r="H42" s="9" t="s">
        <v>42</v>
      </c>
      <c r="I42" s="9" t="s">
        <v>68</v>
      </c>
      <c r="J42" s="17">
        <v>69806</v>
      </c>
      <c r="K42" s="14">
        <v>0</v>
      </c>
      <c r="L42" s="17" t="s">
        <v>185</v>
      </c>
      <c r="M42" s="9" t="s">
        <v>73</v>
      </c>
      <c r="N42" s="9" t="s">
        <v>126</v>
      </c>
      <c r="O42" s="20" t="s">
        <v>107</v>
      </c>
    </row>
    <row r="43" spans="1:15" ht="132" x14ac:dyDescent="0.2">
      <c r="A43" s="17">
        <v>36</v>
      </c>
      <c r="B43" s="12" t="s">
        <v>29</v>
      </c>
      <c r="C43" s="9" t="s">
        <v>51</v>
      </c>
      <c r="D43" s="9" t="s">
        <v>29</v>
      </c>
      <c r="E43" s="9" t="s">
        <v>51</v>
      </c>
      <c r="F43" s="9" t="s">
        <v>44</v>
      </c>
      <c r="G43" s="9" t="s">
        <v>45</v>
      </c>
      <c r="H43" s="9" t="s">
        <v>30</v>
      </c>
      <c r="I43" s="9" t="s">
        <v>68</v>
      </c>
      <c r="J43" s="17">
        <v>147200</v>
      </c>
      <c r="K43" s="14">
        <v>0</v>
      </c>
      <c r="L43" s="17" t="s">
        <v>186</v>
      </c>
      <c r="M43" s="9" t="s">
        <v>73</v>
      </c>
      <c r="N43" s="9" t="s">
        <v>129</v>
      </c>
      <c r="O43" s="20" t="s">
        <v>108</v>
      </c>
    </row>
    <row r="44" spans="1:15" ht="132" x14ac:dyDescent="0.2">
      <c r="A44" s="17">
        <v>37</v>
      </c>
      <c r="B44" s="12" t="s">
        <v>29</v>
      </c>
      <c r="C44" s="9" t="s">
        <v>51</v>
      </c>
      <c r="D44" s="9" t="s">
        <v>29</v>
      </c>
      <c r="E44" s="9" t="s">
        <v>51</v>
      </c>
      <c r="F44" s="9" t="s">
        <v>46</v>
      </c>
      <c r="G44" s="9" t="s">
        <v>47</v>
      </c>
      <c r="H44" s="9" t="s">
        <v>47</v>
      </c>
      <c r="I44" s="9" t="s">
        <v>68</v>
      </c>
      <c r="J44" s="17">
        <v>16410</v>
      </c>
      <c r="K44" s="14">
        <v>0</v>
      </c>
      <c r="L44" s="17" t="s">
        <v>187</v>
      </c>
      <c r="M44" s="9" t="s">
        <v>73</v>
      </c>
      <c r="N44" s="9" t="s">
        <v>128</v>
      </c>
      <c r="O44" s="20" t="s">
        <v>109</v>
      </c>
    </row>
    <row r="45" spans="1:15" ht="132" x14ac:dyDescent="0.2">
      <c r="A45" s="17">
        <v>38</v>
      </c>
      <c r="B45" s="12" t="s">
        <v>29</v>
      </c>
      <c r="C45" s="9" t="s">
        <v>51</v>
      </c>
      <c r="D45" s="9" t="s">
        <v>29</v>
      </c>
      <c r="E45" s="9" t="s">
        <v>51</v>
      </c>
      <c r="F45" s="9" t="s">
        <v>46</v>
      </c>
      <c r="G45" s="9" t="s">
        <v>36</v>
      </c>
      <c r="H45" s="9" t="s">
        <v>36</v>
      </c>
      <c r="I45" s="9" t="s">
        <v>68</v>
      </c>
      <c r="J45" s="17">
        <v>39644</v>
      </c>
      <c r="K45" s="14">
        <v>0</v>
      </c>
      <c r="L45" s="17" t="s">
        <v>188</v>
      </c>
      <c r="M45" s="9" t="s">
        <v>73</v>
      </c>
      <c r="N45" s="9" t="s">
        <v>128</v>
      </c>
      <c r="O45" s="20" t="s">
        <v>110</v>
      </c>
    </row>
    <row r="46" spans="1:15" ht="132" x14ac:dyDescent="0.2">
      <c r="A46" s="17">
        <v>39</v>
      </c>
      <c r="B46" s="12" t="s">
        <v>29</v>
      </c>
      <c r="C46" s="9" t="s">
        <v>51</v>
      </c>
      <c r="D46" s="9" t="s">
        <v>29</v>
      </c>
      <c r="E46" s="9" t="s">
        <v>51</v>
      </c>
      <c r="F46" s="9" t="s">
        <v>48</v>
      </c>
      <c r="G46" s="9" t="s">
        <v>36</v>
      </c>
      <c r="H46" s="9" t="s">
        <v>36</v>
      </c>
      <c r="I46" s="9" t="s">
        <v>68</v>
      </c>
      <c r="J46" s="17">
        <v>123098</v>
      </c>
      <c r="K46" s="14">
        <v>85248.62</v>
      </c>
      <c r="L46" s="17"/>
      <c r="M46" s="9" t="s">
        <v>73</v>
      </c>
      <c r="N46" s="9" t="s">
        <v>127</v>
      </c>
      <c r="O46" s="20" t="s">
        <v>111</v>
      </c>
    </row>
    <row r="47" spans="1:15" ht="132" x14ac:dyDescent="0.2">
      <c r="A47" s="17">
        <v>40</v>
      </c>
      <c r="B47" s="12" t="s">
        <v>29</v>
      </c>
      <c r="C47" s="9" t="s">
        <v>51</v>
      </c>
      <c r="D47" s="9" t="s">
        <v>29</v>
      </c>
      <c r="E47" s="9" t="s">
        <v>51</v>
      </c>
      <c r="F47" s="9" t="s">
        <v>49</v>
      </c>
      <c r="G47" s="9" t="s">
        <v>36</v>
      </c>
      <c r="H47" s="9" t="s">
        <v>36</v>
      </c>
      <c r="I47" s="9" t="s">
        <v>68</v>
      </c>
      <c r="J47" s="17">
        <v>1460604</v>
      </c>
      <c r="K47" s="14">
        <v>0</v>
      </c>
      <c r="L47" s="17" t="s">
        <v>124</v>
      </c>
      <c r="M47" s="9" t="s">
        <v>73</v>
      </c>
      <c r="N47" s="9" t="s">
        <v>125</v>
      </c>
      <c r="O47" s="20" t="s">
        <v>112</v>
      </c>
    </row>
    <row r="48" spans="1:15" ht="132" x14ac:dyDescent="0.2">
      <c r="A48" s="17">
        <v>41</v>
      </c>
      <c r="B48" s="12" t="s">
        <v>29</v>
      </c>
      <c r="C48" s="9" t="s">
        <v>51</v>
      </c>
      <c r="D48" s="9" t="s">
        <v>29</v>
      </c>
      <c r="E48" s="9" t="s">
        <v>51</v>
      </c>
      <c r="F48" s="9" t="s">
        <v>151</v>
      </c>
      <c r="G48" s="9" t="s">
        <v>30</v>
      </c>
      <c r="H48" s="9" t="s">
        <v>30</v>
      </c>
      <c r="I48" s="9" t="s">
        <v>150</v>
      </c>
      <c r="J48" s="17">
        <v>2135236.94</v>
      </c>
      <c r="K48" s="14">
        <v>889681.93</v>
      </c>
      <c r="L48" s="17" t="s">
        <v>189</v>
      </c>
      <c r="M48" s="9" t="s">
        <v>73</v>
      </c>
      <c r="N48" s="9" t="s">
        <v>196</v>
      </c>
      <c r="O48" s="20" t="s">
        <v>113</v>
      </c>
    </row>
    <row r="49" spans="1:15" ht="132" x14ac:dyDescent="0.2">
      <c r="A49" s="17">
        <v>42</v>
      </c>
      <c r="B49" s="12" t="s">
        <v>29</v>
      </c>
      <c r="C49" s="9" t="s">
        <v>51</v>
      </c>
      <c r="D49" s="9" t="s">
        <v>29</v>
      </c>
      <c r="E49" s="9" t="s">
        <v>51</v>
      </c>
      <c r="F49" s="9" t="s">
        <v>152</v>
      </c>
      <c r="G49" s="9" t="s">
        <v>153</v>
      </c>
      <c r="H49" s="9" t="s">
        <v>153</v>
      </c>
      <c r="I49" s="9" t="s">
        <v>150</v>
      </c>
      <c r="J49" s="17">
        <v>2117380.3199999998</v>
      </c>
      <c r="K49" s="14">
        <v>882241.73</v>
      </c>
      <c r="L49" s="17" t="s">
        <v>190</v>
      </c>
      <c r="M49" s="9" t="s">
        <v>73</v>
      </c>
      <c r="N49" s="9" t="s">
        <v>197</v>
      </c>
      <c r="O49" s="20" t="s">
        <v>114</v>
      </c>
    </row>
    <row r="50" spans="1:15" s="4" customFormat="1" x14ac:dyDescent="0.2">
      <c r="A50" s="16"/>
      <c r="B50" s="13"/>
      <c r="C50" s="13"/>
      <c r="D50" s="16"/>
      <c r="E50" s="16"/>
      <c r="F50" s="13" t="s">
        <v>2</v>
      </c>
      <c r="G50" s="16"/>
      <c r="H50" s="16"/>
      <c r="I50" s="16"/>
      <c r="J50" s="16">
        <f>SUM(J38:J49)</f>
        <v>6242898.2599999998</v>
      </c>
      <c r="K50" s="13">
        <f>SUM(K38:K49)</f>
        <v>1857172.28</v>
      </c>
      <c r="L50" s="16"/>
      <c r="M50" s="16"/>
      <c r="N50" s="16"/>
      <c r="O50" s="16"/>
    </row>
    <row r="51" spans="1:15" x14ac:dyDescent="0.2">
      <c r="A51" s="21"/>
      <c r="B51" s="21"/>
      <c r="C51" s="21"/>
      <c r="D51" s="21"/>
      <c r="E51" s="21"/>
      <c r="F51" s="22"/>
      <c r="G51" s="22"/>
      <c r="H51" s="22"/>
      <c r="I51" s="22"/>
      <c r="J51" s="22"/>
      <c r="K51" s="22"/>
      <c r="L51" s="17"/>
      <c r="M51" s="17"/>
      <c r="N51" s="17"/>
      <c r="O51" s="17"/>
    </row>
    <row r="52" spans="1:15" ht="132" x14ac:dyDescent="0.2">
      <c r="A52" s="17">
        <v>43</v>
      </c>
      <c r="B52" s="12" t="s">
        <v>29</v>
      </c>
      <c r="C52" s="9" t="s">
        <v>51</v>
      </c>
      <c r="D52" s="9" t="s">
        <v>29</v>
      </c>
      <c r="E52" s="9" t="s">
        <v>51</v>
      </c>
      <c r="F52" s="9" t="s">
        <v>50</v>
      </c>
      <c r="G52" s="9" t="s">
        <v>40</v>
      </c>
      <c r="H52" s="9" t="s">
        <v>40</v>
      </c>
      <c r="I52" s="9" t="s">
        <v>68</v>
      </c>
      <c r="J52" s="17">
        <v>46043.47</v>
      </c>
      <c r="K52" s="14">
        <v>0</v>
      </c>
      <c r="L52" s="17"/>
      <c r="M52" s="9" t="s">
        <v>73</v>
      </c>
      <c r="N52" s="9" t="s">
        <v>72</v>
      </c>
      <c r="O52" s="20" t="s">
        <v>115</v>
      </c>
    </row>
    <row r="53" spans="1:15" ht="132" x14ac:dyDescent="0.2">
      <c r="A53" s="17">
        <v>44</v>
      </c>
      <c r="B53" s="12" t="s">
        <v>29</v>
      </c>
      <c r="C53" s="9" t="s">
        <v>51</v>
      </c>
      <c r="D53" s="9" t="s">
        <v>29</v>
      </c>
      <c r="E53" s="9" t="s">
        <v>51</v>
      </c>
      <c r="F53" s="9" t="s">
        <v>5</v>
      </c>
      <c r="G53" s="9" t="s">
        <v>40</v>
      </c>
      <c r="H53" s="9" t="s">
        <v>40</v>
      </c>
      <c r="I53" s="9" t="s">
        <v>68</v>
      </c>
      <c r="J53" s="17">
        <v>15000</v>
      </c>
      <c r="K53" s="14">
        <v>0</v>
      </c>
      <c r="L53" s="17"/>
      <c r="M53" s="9" t="s">
        <v>73</v>
      </c>
      <c r="N53" s="9" t="s">
        <v>71</v>
      </c>
      <c r="O53" s="20" t="s">
        <v>116</v>
      </c>
    </row>
    <row r="54" spans="1:15" ht="132" x14ac:dyDescent="0.2">
      <c r="A54" s="17">
        <v>45</v>
      </c>
      <c r="B54" s="12" t="s">
        <v>29</v>
      </c>
      <c r="C54" s="9" t="s">
        <v>51</v>
      </c>
      <c r="D54" s="9" t="s">
        <v>29</v>
      </c>
      <c r="E54" s="9" t="s">
        <v>51</v>
      </c>
      <c r="F54" s="9" t="s">
        <v>11</v>
      </c>
      <c r="G54" s="9" t="s">
        <v>40</v>
      </c>
      <c r="H54" s="9" t="s">
        <v>40</v>
      </c>
      <c r="I54" s="9" t="s">
        <v>68</v>
      </c>
      <c r="J54" s="17">
        <v>6999</v>
      </c>
      <c r="K54" s="14">
        <v>0</v>
      </c>
      <c r="L54" s="17"/>
      <c r="M54" s="9" t="s">
        <v>73</v>
      </c>
      <c r="N54" s="9" t="s">
        <v>70</v>
      </c>
      <c r="O54" s="20" t="s">
        <v>117</v>
      </c>
    </row>
    <row r="55" spans="1:15" ht="132" x14ac:dyDescent="0.2">
      <c r="A55" s="17">
        <v>46</v>
      </c>
      <c r="B55" s="12" t="s">
        <v>29</v>
      </c>
      <c r="C55" s="9" t="s">
        <v>51</v>
      </c>
      <c r="D55" s="9" t="s">
        <v>29</v>
      </c>
      <c r="E55" s="9" t="s">
        <v>51</v>
      </c>
      <c r="F55" s="9" t="s">
        <v>52</v>
      </c>
      <c r="G55" s="9" t="s">
        <v>40</v>
      </c>
      <c r="H55" s="9" t="s">
        <v>40</v>
      </c>
      <c r="I55" s="9" t="s">
        <v>68</v>
      </c>
      <c r="J55" s="17">
        <v>3800</v>
      </c>
      <c r="K55" s="14">
        <v>0</v>
      </c>
      <c r="L55" s="17"/>
      <c r="M55" s="9" t="s">
        <v>73</v>
      </c>
      <c r="N55" s="9" t="s">
        <v>69</v>
      </c>
      <c r="O55" s="20" t="s">
        <v>118</v>
      </c>
    </row>
    <row r="56" spans="1:15" ht="132" x14ac:dyDescent="0.2">
      <c r="A56" s="17">
        <v>47</v>
      </c>
      <c r="B56" s="12" t="s">
        <v>29</v>
      </c>
      <c r="C56" s="9" t="s">
        <v>51</v>
      </c>
      <c r="D56" s="9" t="s">
        <v>29</v>
      </c>
      <c r="E56" s="9" t="s">
        <v>51</v>
      </c>
      <c r="F56" s="9" t="s">
        <v>12</v>
      </c>
      <c r="G56" s="9" t="s">
        <v>40</v>
      </c>
      <c r="H56" s="9" t="s">
        <v>40</v>
      </c>
      <c r="I56" s="9" t="s">
        <v>68</v>
      </c>
      <c r="J56" s="17">
        <v>3800</v>
      </c>
      <c r="K56" s="14">
        <v>0</v>
      </c>
      <c r="L56" s="17"/>
      <c r="M56" s="9" t="s">
        <v>73</v>
      </c>
      <c r="N56" s="9" t="s">
        <v>69</v>
      </c>
      <c r="O56" s="20" t="s">
        <v>119</v>
      </c>
    </row>
    <row r="57" spans="1:15" ht="132" x14ac:dyDescent="0.2">
      <c r="A57" s="17">
        <v>48</v>
      </c>
      <c r="B57" s="12" t="s">
        <v>29</v>
      </c>
      <c r="C57" s="9" t="s">
        <v>51</v>
      </c>
      <c r="D57" s="9" t="s">
        <v>29</v>
      </c>
      <c r="E57" s="9" t="s">
        <v>51</v>
      </c>
      <c r="F57" s="9" t="s">
        <v>154</v>
      </c>
      <c r="G57" s="9" t="s">
        <v>40</v>
      </c>
      <c r="H57" s="9" t="s">
        <v>40</v>
      </c>
      <c r="I57" s="9"/>
      <c r="J57" s="17">
        <v>3600</v>
      </c>
      <c r="K57" s="14">
        <v>0</v>
      </c>
      <c r="L57" s="17"/>
      <c r="M57" s="9" t="s">
        <v>73</v>
      </c>
      <c r="N57" s="9" t="s">
        <v>166</v>
      </c>
      <c r="O57" s="20" t="s">
        <v>74</v>
      </c>
    </row>
    <row r="58" spans="1:15" ht="132" x14ac:dyDescent="0.2">
      <c r="A58" s="17">
        <v>49</v>
      </c>
      <c r="B58" s="12" t="s">
        <v>29</v>
      </c>
      <c r="C58" s="9" t="s">
        <v>51</v>
      </c>
      <c r="D58" s="9" t="s">
        <v>29</v>
      </c>
      <c r="E58" s="9" t="s">
        <v>51</v>
      </c>
      <c r="F58" s="9" t="s">
        <v>155</v>
      </c>
      <c r="G58" s="9" t="s">
        <v>40</v>
      </c>
      <c r="H58" s="9" t="s">
        <v>40</v>
      </c>
      <c r="I58" s="9"/>
      <c r="J58" s="17">
        <v>8850</v>
      </c>
      <c r="K58" s="14">
        <v>0</v>
      </c>
      <c r="L58" s="17"/>
      <c r="M58" s="9" t="s">
        <v>73</v>
      </c>
      <c r="N58" s="9" t="s">
        <v>166</v>
      </c>
      <c r="O58" s="20" t="s">
        <v>159</v>
      </c>
    </row>
    <row r="59" spans="1:15" ht="132" x14ac:dyDescent="0.2">
      <c r="A59" s="17">
        <v>50</v>
      </c>
      <c r="B59" s="12" t="s">
        <v>29</v>
      </c>
      <c r="C59" s="9" t="s">
        <v>51</v>
      </c>
      <c r="D59" s="9" t="s">
        <v>29</v>
      </c>
      <c r="E59" s="9" t="s">
        <v>51</v>
      </c>
      <c r="F59" s="9" t="s">
        <v>9</v>
      </c>
      <c r="G59" s="9" t="s">
        <v>40</v>
      </c>
      <c r="H59" s="9" t="s">
        <v>40</v>
      </c>
      <c r="I59" s="9"/>
      <c r="J59" s="17">
        <v>8890</v>
      </c>
      <c r="K59" s="14">
        <v>0</v>
      </c>
      <c r="L59" s="17"/>
      <c r="M59" s="9" t="s">
        <v>73</v>
      </c>
      <c r="N59" s="9" t="s">
        <v>165</v>
      </c>
      <c r="O59" s="20" t="s">
        <v>160</v>
      </c>
    </row>
    <row r="60" spans="1:15" ht="132" x14ac:dyDescent="0.2">
      <c r="A60" s="17">
        <v>51</v>
      </c>
      <c r="B60" s="12" t="s">
        <v>29</v>
      </c>
      <c r="C60" s="9" t="s">
        <v>51</v>
      </c>
      <c r="D60" s="9" t="s">
        <v>29</v>
      </c>
      <c r="E60" s="9" t="s">
        <v>51</v>
      </c>
      <c r="F60" s="9" t="s">
        <v>158</v>
      </c>
      <c r="G60" s="9" t="s">
        <v>40</v>
      </c>
      <c r="H60" s="9" t="s">
        <v>40</v>
      </c>
      <c r="I60" s="9"/>
      <c r="J60" s="17">
        <v>3500</v>
      </c>
      <c r="K60" s="14">
        <v>0</v>
      </c>
      <c r="L60" s="17"/>
      <c r="M60" s="9" t="s">
        <v>73</v>
      </c>
      <c r="N60" s="9" t="s">
        <v>164</v>
      </c>
      <c r="O60" s="20" t="s">
        <v>167</v>
      </c>
    </row>
    <row r="61" spans="1:15" ht="132" x14ac:dyDescent="0.2">
      <c r="A61" s="17">
        <v>52</v>
      </c>
      <c r="B61" s="12" t="s">
        <v>29</v>
      </c>
      <c r="C61" s="9" t="s">
        <v>51</v>
      </c>
      <c r="D61" s="9" t="s">
        <v>29</v>
      </c>
      <c r="E61" s="9" t="s">
        <v>51</v>
      </c>
      <c r="F61" s="9" t="s">
        <v>10</v>
      </c>
      <c r="G61" s="9" t="s">
        <v>40</v>
      </c>
      <c r="H61" s="9" t="s">
        <v>40</v>
      </c>
      <c r="I61" s="9"/>
      <c r="J61" s="17">
        <v>13300</v>
      </c>
      <c r="K61" s="14">
        <v>0</v>
      </c>
      <c r="L61" s="17"/>
      <c r="M61" s="9" t="s">
        <v>73</v>
      </c>
      <c r="N61" s="9" t="s">
        <v>163</v>
      </c>
      <c r="O61" s="20" t="s">
        <v>162</v>
      </c>
    </row>
    <row r="62" spans="1:15" ht="132" x14ac:dyDescent="0.2">
      <c r="A62" s="17">
        <v>53</v>
      </c>
      <c r="B62" s="12" t="s">
        <v>29</v>
      </c>
      <c r="C62" s="9" t="s">
        <v>51</v>
      </c>
      <c r="D62" s="9" t="s">
        <v>29</v>
      </c>
      <c r="E62" s="9" t="s">
        <v>51</v>
      </c>
      <c r="F62" s="9" t="s">
        <v>169</v>
      </c>
      <c r="G62" s="9" t="s">
        <v>40</v>
      </c>
      <c r="H62" s="9" t="s">
        <v>40</v>
      </c>
      <c r="I62" s="9"/>
      <c r="J62" s="17">
        <v>2400</v>
      </c>
      <c r="K62" s="14">
        <v>0</v>
      </c>
      <c r="L62" s="17"/>
      <c r="M62" s="9" t="s">
        <v>73</v>
      </c>
      <c r="N62" s="9" t="s">
        <v>193</v>
      </c>
      <c r="O62" s="20" t="s">
        <v>170</v>
      </c>
    </row>
    <row r="63" spans="1:15" ht="132" x14ac:dyDescent="0.2">
      <c r="A63" s="17">
        <v>54</v>
      </c>
      <c r="B63" s="12" t="s">
        <v>29</v>
      </c>
      <c r="C63" s="9" t="s">
        <v>51</v>
      </c>
      <c r="D63" s="9" t="s">
        <v>29</v>
      </c>
      <c r="E63" s="9" t="s">
        <v>51</v>
      </c>
      <c r="F63" s="9" t="s">
        <v>191</v>
      </c>
      <c r="G63" s="9" t="s">
        <v>40</v>
      </c>
      <c r="H63" s="9" t="s">
        <v>40</v>
      </c>
      <c r="I63" s="9"/>
      <c r="J63" s="17">
        <v>10000</v>
      </c>
      <c r="K63" s="14">
        <v>0</v>
      </c>
      <c r="L63" s="17"/>
      <c r="M63" s="9" t="s">
        <v>73</v>
      </c>
      <c r="N63" s="9" t="s">
        <v>194</v>
      </c>
      <c r="O63" s="20" t="s">
        <v>192</v>
      </c>
    </row>
    <row r="64" spans="1:15" x14ac:dyDescent="0.2">
      <c r="A64" s="17"/>
      <c r="B64" s="14"/>
      <c r="C64" s="14"/>
      <c r="D64" s="17"/>
      <c r="E64" s="17"/>
      <c r="F64" s="13" t="s">
        <v>2</v>
      </c>
      <c r="G64" s="16"/>
      <c r="H64" s="16"/>
      <c r="I64" s="17"/>
      <c r="J64" s="16">
        <f>SUM(J52:J63)</f>
        <v>126182.47</v>
      </c>
      <c r="K64" s="13">
        <f>SUM(K52:K63)</f>
        <v>0</v>
      </c>
      <c r="L64" s="16"/>
      <c r="M64" s="16"/>
      <c r="N64" s="16"/>
      <c r="O64" s="16"/>
    </row>
    <row r="65" spans="1:15" x14ac:dyDescent="0.2">
      <c r="A65" s="21" t="s">
        <v>6</v>
      </c>
      <c r="B65" s="21"/>
      <c r="C65" s="21"/>
      <c r="D65" s="21"/>
      <c r="E65" s="21"/>
      <c r="F65" s="22"/>
      <c r="G65" s="22"/>
      <c r="H65" s="22"/>
      <c r="I65" s="22"/>
      <c r="J65" s="22"/>
      <c r="K65" s="22"/>
      <c r="L65" s="17"/>
      <c r="M65" s="17"/>
      <c r="N65" s="17"/>
      <c r="O65" s="17"/>
    </row>
    <row r="66" spans="1:15" ht="132" x14ac:dyDescent="0.2">
      <c r="A66" s="17">
        <v>55</v>
      </c>
      <c r="B66" s="12" t="s">
        <v>29</v>
      </c>
      <c r="C66" s="9" t="s">
        <v>51</v>
      </c>
      <c r="D66" s="9" t="s">
        <v>29</v>
      </c>
      <c r="E66" s="9" t="s">
        <v>51</v>
      </c>
      <c r="F66" s="9" t="s">
        <v>7</v>
      </c>
      <c r="G66" s="9" t="s">
        <v>40</v>
      </c>
      <c r="H66" s="9" t="s">
        <v>40</v>
      </c>
      <c r="I66" s="9" t="s">
        <v>68</v>
      </c>
      <c r="J66" s="17">
        <v>222677</v>
      </c>
      <c r="K66" s="14">
        <v>0</v>
      </c>
      <c r="L66" s="17"/>
      <c r="M66" s="9" t="s">
        <v>73</v>
      </c>
      <c r="N66" s="9" t="s">
        <v>132</v>
      </c>
      <c r="O66" s="20" t="s">
        <v>171</v>
      </c>
    </row>
    <row r="67" spans="1:15" x14ac:dyDescent="0.2">
      <c r="A67" s="17"/>
      <c r="B67" s="14"/>
      <c r="C67" s="14"/>
      <c r="D67" s="17"/>
      <c r="E67" s="17"/>
      <c r="F67" s="13" t="s">
        <v>2</v>
      </c>
      <c r="G67" s="16"/>
      <c r="H67" s="16"/>
      <c r="I67" s="17"/>
      <c r="J67" s="16">
        <f>SUM(J66:J66)</f>
        <v>222677</v>
      </c>
      <c r="K67" s="13">
        <f>SUM(K66:K66)</f>
        <v>0</v>
      </c>
      <c r="L67" s="16"/>
      <c r="M67" s="16"/>
      <c r="N67" s="16"/>
      <c r="O67" s="16"/>
    </row>
    <row r="68" spans="1:15" x14ac:dyDescent="0.2">
      <c r="A68" s="17"/>
      <c r="B68" s="14"/>
      <c r="C68" s="14"/>
      <c r="D68" s="17"/>
      <c r="E68" s="17"/>
      <c r="F68" s="14" t="s">
        <v>8</v>
      </c>
      <c r="G68" s="17"/>
      <c r="H68" s="17"/>
      <c r="I68" s="17"/>
      <c r="J68" s="17">
        <f>SUM(J32+J36+J50+J64+J67)</f>
        <v>12276665.73</v>
      </c>
      <c r="K68" s="14">
        <f>SUM(K32+K36+K50+K64+K67)</f>
        <v>4551188.7300000004</v>
      </c>
      <c r="L68" s="17"/>
      <c r="M68" s="17"/>
      <c r="N68" s="17"/>
      <c r="O68" s="17"/>
    </row>
    <row r="70" spans="1:15" x14ac:dyDescent="0.2">
      <c r="F70" s="10" t="s">
        <v>161</v>
      </c>
      <c r="J70" s="10" t="s">
        <v>15</v>
      </c>
    </row>
    <row r="71" spans="1:15" x14ac:dyDescent="0.2">
      <c r="F71" s="10" t="s">
        <v>13</v>
      </c>
      <c r="J71" s="10" t="s">
        <v>14</v>
      </c>
    </row>
  </sheetData>
  <mergeCells count="5">
    <mergeCell ref="A51:K51"/>
    <mergeCell ref="A65:K65"/>
    <mergeCell ref="A3:K3"/>
    <mergeCell ref="A33:K33"/>
    <mergeCell ref="A37:K37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2019-03-06T13:47:52Z</dcterms:modified>
</cp:coreProperties>
</file>